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COURIER DOCUMENTS\"/>
    </mc:Choice>
  </mc:AlternateContent>
  <bookViews>
    <workbookView xWindow="0" yWindow="0" windowWidth="17280" windowHeight="8895" firstSheet="1" activeTab="2"/>
  </bookViews>
  <sheets>
    <sheet name="AV EXP 2.PCS - 08-11-2022" sheetId="1" r:id="rId1"/>
    <sheet name="OFC MAHINDER 17-11-2022" sheetId="2" r:id="rId2"/>
    <sheet name="ADITYA VIRINCHI - 23-10-202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3" l="1"/>
  <c r="I29" i="2" l="1"/>
  <c r="I35" i="2"/>
  <c r="I43" i="2" l="1"/>
  <c r="I36" i="1" l="1"/>
  <c r="I30" i="1"/>
  <c r="I43" i="1"/>
  <c r="I49" i="1"/>
  <c r="I44" i="1"/>
  <c r="I39" i="1"/>
  <c r="I33" i="1"/>
  <c r="I32" i="1"/>
  <c r="I31" i="1"/>
  <c r="I26" i="1"/>
  <c r="I54" i="1" s="1"/>
</calcChain>
</file>

<file path=xl/sharedStrings.xml><?xml version="1.0" encoding="utf-8"?>
<sst xmlns="http://schemas.openxmlformats.org/spreadsheetml/2006/main" count="168" uniqueCount="89">
  <si>
    <t>INVOICE</t>
  </si>
  <si>
    <t>CONSIGNOR</t>
  </si>
  <si>
    <t>Invoice No. &amp; Date</t>
  </si>
  <si>
    <t>EXP. REF</t>
  </si>
  <si>
    <t>INDIA</t>
  </si>
  <si>
    <t>CONSIGNEE</t>
  </si>
  <si>
    <t>Buyer (If other than consignee)</t>
  </si>
  <si>
    <t>Country of Origin of Goods</t>
  </si>
  <si>
    <t>Country of Final Destination</t>
  </si>
  <si>
    <t>Terms of Delivery and Payment</t>
  </si>
  <si>
    <t>Pre Carriage by</t>
  </si>
  <si>
    <t>Place of Receipt by Pre-carrie</t>
  </si>
  <si>
    <t xml:space="preserve"> </t>
  </si>
  <si>
    <t>FLIGHT</t>
  </si>
  <si>
    <t>HYDERABAD</t>
  </si>
  <si>
    <t>BEING SEND FOR GIFT PURPOSE.</t>
  </si>
  <si>
    <t>Vessel/Flight No</t>
  </si>
  <si>
    <t>Port of Loading</t>
  </si>
  <si>
    <t>NOT FOR SALE &amp; NO COMMERCIAL VALUE.</t>
  </si>
  <si>
    <t>VALUE DECLARE FOR CUSTOMS PURPOSE.</t>
  </si>
  <si>
    <t>Port of Discharge</t>
  </si>
  <si>
    <t>Final Destination</t>
  </si>
  <si>
    <t>S.NO</t>
  </si>
  <si>
    <t>Description of Goods</t>
  </si>
  <si>
    <t>Quantity</t>
  </si>
  <si>
    <t>RATE</t>
  </si>
  <si>
    <t>VALUE IN USD</t>
  </si>
  <si>
    <t>TOTAL AMOUNT IN USD</t>
  </si>
  <si>
    <t>Signature &amp; Date</t>
  </si>
  <si>
    <t>MANNAM VENKATA RAVINDRA BABU</t>
  </si>
  <si>
    <t>3-41, VEERA RAGHAVUNI KOTA</t>
  </si>
  <si>
    <t>V.R.KOTA, PRAKASAM DIST</t>
  </si>
  <si>
    <t>9189 &amp; 08/11/2022</t>
  </si>
  <si>
    <t>AADHAR CARD: 918909963925</t>
  </si>
  <si>
    <t>BOX.NO: 1: WEIGHT: 19.8.Kgs  &amp;  DIMNS: 59 X 39 X 43</t>
  </si>
  <si>
    <t>BOX.NO: 2: WEIGHT: 17.8.Kgs  &amp;  DIMNS: 42 X 43 X 47</t>
  </si>
  <si>
    <t>SRIRAM LINGAMALLU</t>
  </si>
  <si>
    <t>3158 STILLHOUSE CREEK DRIVE SE</t>
  </si>
  <si>
    <t>UNIT# 415</t>
  </si>
  <si>
    <t>USA</t>
  </si>
  <si>
    <t>TEL# 312-366-1344</t>
  </si>
  <si>
    <t>ATLANGA, GA-30039</t>
  </si>
  <si>
    <t>BANGALORE</t>
  </si>
  <si>
    <t>BOX.NO: 1</t>
  </si>
  <si>
    <t>DECORATIVE COVERS</t>
  </si>
  <si>
    <t>GENTS WEAR TROUSERS (MADE OF 100% COTTON)</t>
  </si>
  <si>
    <t>GENTS WEAR DRESS KURTHA PAIZAMA (MADE OF 100% COTTON)</t>
  </si>
  <si>
    <t>GENTS WEAR T - SHIRT (MADE OF 100% COTTON)</t>
  </si>
  <si>
    <t>LADIES WEAR SAREES (MADE OF 100% COTTON)</t>
  </si>
  <si>
    <t>BATH TOWELS (MADE OF 100% COTTON)</t>
  </si>
  <si>
    <t>LADIES WEAR BLOUSES (MADE OF 100% COTTON)</t>
  </si>
  <si>
    <t>INDIAN HOME MADE SPICES</t>
  </si>
  <si>
    <t>STEEL SPOONS</t>
  </si>
  <si>
    <t>DECORATIVE TIEMS</t>
  </si>
  <si>
    <t>LADIES FANCY WEAR NECKLACES</t>
  </si>
  <si>
    <t>LADIES FANCY WEAR EAR TOPS</t>
  </si>
  <si>
    <t>2.PAIRS</t>
  </si>
  <si>
    <t>LADIES FANCY WEAR WAIST BELT</t>
  </si>
  <si>
    <t>BAGS ( MADE OF 100% COTTON )</t>
  </si>
  <si>
    <t>BOX.NO: 2</t>
  </si>
  <si>
    <t>ARTIFICIAL DECORATIVE FLOWERS</t>
  </si>
  <si>
    <t>INDIAN HOME MADE SPICE POWDER</t>
  </si>
  <si>
    <t>DRIED TAMARIND</t>
  </si>
  <si>
    <t>BATH SOAPS</t>
  </si>
  <si>
    <t>4.PAIRS</t>
  </si>
  <si>
    <t>GENTS WEAR SHIRT (MADE OF 100% COTTON)</t>
  </si>
  <si>
    <t>GENTS WEAR JACKETS (MADE OF 100% COTTON)</t>
  </si>
  <si>
    <t>ANDHRA PRADESH-523113 , INDIA</t>
  </si>
  <si>
    <t>KONNURI SHANTHI</t>
  </si>
  <si>
    <t>1-10-96/2, SHASHAB GUTTA X ROAD</t>
  </si>
  <si>
    <t>MAHABOOBNAGAR-509001</t>
  </si>
  <si>
    <t>TELANGANA, INDIA</t>
  </si>
  <si>
    <t>001 &amp; 21/10/2023</t>
  </si>
  <si>
    <t>AADHAR CARD: 827355815466</t>
  </si>
  <si>
    <t>BOX.NO:1: WEIGHT: 21.Kgs  &amp;  DIMNS: 49 X 41 X 34</t>
  </si>
  <si>
    <t>BOX.NO:2: WEIGHT: 17.Kgs  &amp;  DIMNS: 49 X 41 X 34</t>
  </si>
  <si>
    <t>SUNDOOS PATTU</t>
  </si>
  <si>
    <t>29 BROADWAY AVENUE</t>
  </si>
  <si>
    <t>MYSTIC, CT-06355</t>
  </si>
  <si>
    <t>TEL# 203-919-6709</t>
  </si>
  <si>
    <t>BED SHEETS</t>
  </si>
  <si>
    <t>RICHARDSON, TX-75080</t>
  </si>
  <si>
    <t>001 &amp; 23/10/2023</t>
  </si>
  <si>
    <t>SMA XPRESS</t>
  </si>
  <si>
    <t>113/2RT, PRAKASH NAGAR, BEGUMPET</t>
  </si>
  <si>
    <t>HYDERABAD-500016, TELANGANA, INDIA</t>
  </si>
  <si>
    <t>TEL# 9393930469</t>
  </si>
  <si>
    <t xml:space="preserve">AADHAR CARD: </t>
  </si>
  <si>
    <t xml:space="preserve">WEIGHT:                 &amp;  DIMNS: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</si>
</sst>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u/>
      <sz val="14"/>
      <name val="Times New Roman"/>
      <family val="1"/>
    </font>
    <font>
      <sz val="12"/>
      <name val="Times New Roman"/>
      <family val="1"/>
    </font>
    <font>
      <b/>
      <u/>
      <sz val="11"/>
      <name val="Times New Roman"/>
      <family val="1"/>
    </font>
    <font>
      <u/>
      <sz val="11.5"/>
      <name val="Times New Roman"/>
      <family val="1"/>
    </font>
    <font>
      <u/>
      <sz val="12"/>
      <name val="Times New Roman"/>
      <family val="1"/>
    </font>
    <font>
      <b/>
      <sz val="10.5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b/>
      <sz val="11"/>
      <color theme="1"/>
      <name val="Times New Roman"/>
      <family val="1"/>
    </font>
    <font>
      <u/>
      <sz val="9.5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b/>
      <u/>
      <sz val="10.5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39" fontId="14" fillId="0" borderId="0" applyFont="0" applyFill="0" applyBorder="0" applyAlignment="0" applyProtection="0"/>
    <xf numFmtId="3" fontId="14" fillId="0" borderId="0"/>
  </cellStyleXfs>
  <cellXfs count="141">
    <xf numFmtId="0" fontId="0" fillId="0" borderId="0" xfId="0"/>
    <xf numFmtId="3" fontId="7" fillId="0" borderId="2" xfId="0" applyNumberFormat="1" applyFont="1" applyBorder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13" fillId="0" borderId="4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4" fontId="7" fillId="0" borderId="10" xfId="0" applyNumberFormat="1" applyFont="1" applyBorder="1" applyAlignment="1">
      <alignment horizontal="center"/>
    </xf>
    <xf numFmtId="4" fontId="7" fillId="0" borderId="13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2" fontId="7" fillId="0" borderId="13" xfId="1" applyNumberFormat="1" applyFont="1" applyBorder="1" applyAlignment="1">
      <alignment horizontal="center"/>
    </xf>
    <xf numFmtId="2" fontId="7" fillId="0" borderId="10" xfId="1" applyNumberFormat="1" applyFont="1" applyBorder="1" applyAlignment="1">
      <alignment horizontal="center"/>
    </xf>
    <xf numFmtId="39" fontId="7" fillId="0" borderId="6" xfId="1" applyFont="1" applyBorder="1" applyAlignment="1">
      <alignment horizontal="center"/>
    </xf>
    <xf numFmtId="39" fontId="7" fillId="0" borderId="14" xfId="1" applyFont="1" applyBorder="1"/>
    <xf numFmtId="4" fontId="15" fillId="2" borderId="5" xfId="0" applyNumberFormat="1" applyFont="1" applyFill="1" applyBorder="1" applyAlignment="1"/>
    <xf numFmtId="4" fontId="7" fillId="2" borderId="5" xfId="0" applyNumberFormat="1" applyFont="1" applyFill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9" fontId="7" fillId="0" borderId="2" xfId="1" applyFont="1" applyBorder="1" applyAlignment="1">
      <alignment horizontal="center"/>
    </xf>
    <xf numFmtId="39" fontId="7" fillId="0" borderId="3" xfId="1" applyFont="1" applyBorder="1" applyAlignment="1">
      <alignment horizontal="center"/>
    </xf>
    <xf numFmtId="39" fontId="7" fillId="0" borderId="4" xfId="1" applyFont="1" applyBorder="1" applyAlignment="1">
      <alignment horizontal="center"/>
    </xf>
    <xf numFmtId="39" fontId="12" fillId="0" borderId="6" xfId="1" applyFont="1" applyBorder="1" applyAlignment="1">
      <alignment horizontal="center"/>
    </xf>
    <xf numFmtId="39" fontId="12" fillId="0" borderId="7" xfId="1" applyFont="1" applyBorder="1" applyAlignment="1">
      <alignment horizontal="center"/>
    </xf>
    <xf numFmtId="39" fontId="12" fillId="0" borderId="8" xfId="1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3" fontId="7" fillId="0" borderId="10" xfId="0" applyNumberFormat="1" applyFont="1" applyBorder="1" applyAlignment="1">
      <alignment horizontal="center"/>
    </xf>
    <xf numFmtId="3" fontId="1" fillId="0" borderId="9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10" xfId="0" applyNumberFormat="1" applyFont="1" applyBorder="1" applyAlignment="1">
      <alignment horizontal="center"/>
    </xf>
    <xf numFmtId="3" fontId="7" fillId="0" borderId="1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11" fillId="0" borderId="6" xfId="0" applyNumberFormat="1" applyFont="1" applyBorder="1" applyAlignment="1"/>
    <xf numFmtId="3" fontId="11" fillId="0" borderId="8" xfId="0" applyNumberFormat="1" applyFont="1" applyBorder="1" applyAlignment="1"/>
    <xf numFmtId="3" fontId="11" fillId="0" borderId="6" xfId="0" applyNumberFormat="1" applyFont="1" applyBorder="1" applyAlignment="1">
      <alignment horizontal="left"/>
    </xf>
    <xf numFmtId="3" fontId="11" fillId="0" borderId="8" xfId="0" applyNumberFormat="1" applyFont="1" applyBorder="1" applyAlignment="1">
      <alignment horizontal="left"/>
    </xf>
    <xf numFmtId="3" fontId="12" fillId="0" borderId="9" xfId="0" applyNumberFormat="1" applyFont="1" applyBorder="1" applyAlignment="1">
      <alignment horizontal="center"/>
    </xf>
    <xf numFmtId="3" fontId="12" fillId="0" borderId="0" xfId="0" applyNumberFormat="1" applyFont="1" applyBorder="1" applyAlignment="1">
      <alignment horizontal="center"/>
    </xf>
    <xf numFmtId="3" fontId="12" fillId="0" borderId="10" xfId="0" applyNumberFormat="1" applyFont="1" applyBorder="1" applyAlignment="1">
      <alignment horizontal="center"/>
    </xf>
    <xf numFmtId="3" fontId="12" fillId="0" borderId="11" xfId="0" applyNumberFormat="1" applyFont="1" applyBorder="1" applyAlignment="1">
      <alignment horizontal="center"/>
    </xf>
    <xf numFmtId="3" fontId="12" fillId="0" borderId="12" xfId="0" applyNumberFormat="1" applyFont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7" fillId="0" borderId="9" xfId="0" applyNumberFormat="1" applyFont="1" applyBorder="1" applyAlignment="1"/>
    <xf numFmtId="3" fontId="7" fillId="0" borderId="0" xfId="0" applyNumberFormat="1" applyFont="1" applyBorder="1" applyAlignment="1"/>
    <xf numFmtId="3" fontId="7" fillId="0" borderId="10" xfId="0" applyNumberFormat="1" applyFont="1" applyBorder="1" applyAlignment="1"/>
    <xf numFmtId="3" fontId="8" fillId="0" borderId="9" xfId="0" applyNumberFormat="1" applyFont="1" applyBorder="1" applyAlignment="1"/>
    <xf numFmtId="3" fontId="8" fillId="0" borderId="0" xfId="0" applyNumberFormat="1" applyFont="1" applyBorder="1" applyAlignment="1"/>
    <xf numFmtId="3" fontId="8" fillId="0" borderId="10" xfId="0" applyNumberFormat="1" applyFont="1" applyBorder="1" applyAlignment="1"/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center"/>
    </xf>
    <xf numFmtId="3" fontId="8" fillId="0" borderId="6" xfId="0" applyNumberFormat="1" applyFont="1" applyBorder="1" applyAlignment="1">
      <alignment horizontal="left"/>
    </xf>
    <xf numFmtId="3" fontId="8" fillId="0" borderId="8" xfId="0" applyNumberFormat="1" applyFont="1" applyBorder="1" applyAlignment="1">
      <alignment horizontal="left"/>
    </xf>
    <xf numFmtId="0" fontId="9" fillId="0" borderId="9" xfId="0" applyFont="1" applyBorder="1" applyAlignment="1"/>
    <xf numFmtId="0" fontId="9" fillId="0" borderId="0" xfId="0" applyFont="1" applyBorder="1" applyAlignment="1"/>
    <xf numFmtId="0" fontId="9" fillId="0" borderId="10" xfId="0" applyFont="1" applyBorder="1" applyAlignment="1"/>
    <xf numFmtId="3" fontId="6" fillId="0" borderId="11" xfId="0" applyNumberFormat="1" applyFont="1" applyBorder="1" applyAlignment="1"/>
    <xf numFmtId="3" fontId="6" fillId="0" borderId="1" xfId="0" applyNumberFormat="1" applyFont="1" applyBorder="1" applyAlignment="1"/>
    <xf numFmtId="3" fontId="6" fillId="0" borderId="12" xfId="0" applyNumberFormat="1" applyFont="1" applyBorder="1" applyAlignment="1"/>
    <xf numFmtId="3" fontId="8" fillId="0" borderId="7" xfId="0" applyNumberFormat="1" applyFont="1" applyBorder="1" applyAlignment="1">
      <alignment horizontal="left"/>
    </xf>
    <xf numFmtId="3" fontId="10" fillId="0" borderId="6" xfId="0" applyNumberFormat="1" applyFont="1" applyBorder="1" applyAlignment="1">
      <alignment horizontal="left"/>
    </xf>
    <xf numFmtId="3" fontId="10" fillId="0" borderId="8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left"/>
    </xf>
    <xf numFmtId="3" fontId="3" fillId="0" borderId="7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left"/>
    </xf>
    <xf numFmtId="3" fontId="6" fillId="0" borderId="9" xfId="0" applyNumberFormat="1" applyFont="1" applyBorder="1" applyAlignment="1"/>
    <xf numFmtId="3" fontId="6" fillId="0" borderId="0" xfId="0" applyNumberFormat="1" applyFont="1" applyBorder="1" applyAlignment="1"/>
    <xf numFmtId="3" fontId="6" fillId="0" borderId="10" xfId="0" applyNumberFormat="1" applyFont="1" applyBorder="1" applyAlignment="1"/>
    <xf numFmtId="49" fontId="6" fillId="0" borderId="9" xfId="0" applyNumberFormat="1" applyFont="1" applyBorder="1" applyAlignment="1">
      <alignment horizontal="center"/>
    </xf>
    <xf numFmtId="49" fontId="6" fillId="0" borderId="0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3" fontId="6" fillId="0" borderId="6" xfId="0" applyNumberFormat="1" applyFont="1" applyBorder="1" applyAlignment="1"/>
    <xf numFmtId="3" fontId="6" fillId="0" borderId="7" xfId="0" applyNumberFormat="1" applyFont="1" applyBorder="1" applyAlignment="1"/>
    <xf numFmtId="3" fontId="6" fillId="0" borderId="8" xfId="0" applyNumberFormat="1" applyFont="1" applyBorder="1" applyAlignment="1"/>
    <xf numFmtId="49" fontId="7" fillId="0" borderId="5" xfId="0" applyNumberFormat="1" applyFont="1" applyBorder="1" applyAlignment="1">
      <alignment horizontal="center"/>
    </xf>
    <xf numFmtId="3" fontId="7" fillId="0" borderId="5" xfId="0" applyNumberFormat="1" applyFont="1" applyBorder="1" applyAlignment="1">
      <alignment horizontal="left"/>
    </xf>
    <xf numFmtId="3" fontId="1" fillId="0" borderId="0" xfId="0" applyNumberFormat="1" applyFont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left"/>
    </xf>
    <xf numFmtId="3" fontId="3" fillId="0" borderId="3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left"/>
    </xf>
    <xf numFmtId="3" fontId="4" fillId="0" borderId="5" xfId="0" applyNumberFormat="1" applyFont="1" applyBorder="1" applyAlignment="1">
      <alignment horizontal="center"/>
    </xf>
    <xf numFmtId="3" fontId="5" fillId="0" borderId="5" xfId="0" applyNumberFormat="1" applyFont="1" applyBorder="1" applyAlignment="1">
      <alignment horizontal="left"/>
    </xf>
    <xf numFmtId="3" fontId="6" fillId="0" borderId="6" xfId="0" applyNumberFormat="1" applyFont="1" applyBorder="1" applyAlignment="1">
      <alignment horizontal="left"/>
    </xf>
    <xf numFmtId="3" fontId="6" fillId="0" borderId="7" xfId="0" applyNumberFormat="1" applyFont="1" applyBorder="1" applyAlignment="1">
      <alignment horizontal="left"/>
    </xf>
    <xf numFmtId="3" fontId="6" fillId="0" borderId="8" xfId="0" applyNumberFormat="1" applyFont="1" applyBorder="1" applyAlignment="1">
      <alignment horizontal="left"/>
    </xf>
    <xf numFmtId="3" fontId="6" fillId="0" borderId="9" xfId="0" applyNumberFormat="1" applyFont="1" applyBorder="1" applyAlignment="1">
      <alignment horizontal="left"/>
    </xf>
    <xf numFmtId="3" fontId="6" fillId="0" borderId="0" xfId="0" applyNumberFormat="1" applyFont="1" applyBorder="1" applyAlignment="1">
      <alignment horizontal="left"/>
    </xf>
    <xf numFmtId="3" fontId="6" fillId="0" borderId="10" xfId="0" applyNumberFormat="1" applyFont="1" applyBorder="1" applyAlignment="1">
      <alignment horizontal="left"/>
    </xf>
    <xf numFmtId="3" fontId="16" fillId="0" borderId="9" xfId="2" applyFont="1" applyBorder="1" applyAlignment="1">
      <alignment horizontal="left"/>
    </xf>
    <xf numFmtId="3" fontId="16" fillId="0" borderId="0" xfId="2" applyFont="1" applyBorder="1" applyAlignment="1">
      <alignment horizontal="left"/>
    </xf>
    <xf numFmtId="3" fontId="16" fillId="0" borderId="10" xfId="2" applyFont="1" applyBorder="1" applyAlignment="1">
      <alignment horizontal="left"/>
    </xf>
    <xf numFmtId="3" fontId="16" fillId="0" borderId="6" xfId="2" applyFont="1" applyBorder="1" applyAlignment="1">
      <alignment horizontal="left"/>
    </xf>
    <xf numFmtId="3" fontId="16" fillId="0" borderId="7" xfId="2" applyFont="1" applyBorder="1" applyAlignment="1">
      <alignment horizontal="left"/>
    </xf>
    <xf numFmtId="3" fontId="16" fillId="0" borderId="8" xfId="2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3" fontId="16" fillId="0" borderId="11" xfId="2" applyFont="1" applyBorder="1" applyAlignment="1">
      <alignment horizontal="left"/>
    </xf>
    <xf numFmtId="3" fontId="16" fillId="0" borderId="1" xfId="2" applyFont="1" applyBorder="1" applyAlignment="1">
      <alignment horizontal="left"/>
    </xf>
    <xf numFmtId="3" fontId="16" fillId="0" borderId="12" xfId="2" applyFont="1" applyBorder="1" applyAlignment="1">
      <alignment horizontal="left"/>
    </xf>
    <xf numFmtId="3" fontId="15" fillId="0" borderId="9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0" fillId="0" borderId="9" xfId="0" applyNumberFormat="1" applyFont="1" applyBorder="1" applyAlignment="1">
      <alignment horizontal="left"/>
    </xf>
    <xf numFmtId="3" fontId="10" fillId="0" borderId="10" xfId="0" applyNumberFormat="1" applyFont="1" applyBorder="1" applyAlignment="1">
      <alignment horizontal="left"/>
    </xf>
    <xf numFmtId="3" fontId="8" fillId="0" borderId="11" xfId="0" applyNumberFormat="1" applyFont="1" applyBorder="1" applyAlignment="1"/>
    <xf numFmtId="3" fontId="8" fillId="0" borderId="1" xfId="0" applyNumberFormat="1" applyFont="1" applyBorder="1" applyAlignment="1"/>
    <xf numFmtId="3" fontId="8" fillId="0" borderId="12" xfId="0" applyNumberFormat="1" applyFont="1" applyBorder="1" applyAlignment="1"/>
    <xf numFmtId="49" fontId="6" fillId="0" borderId="1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8" xfId="0" applyNumberFormat="1" applyFont="1" applyBorder="1" applyAlignment="1">
      <alignment horizontal="center"/>
    </xf>
    <xf numFmtId="3" fontId="7" fillId="0" borderId="2" xfId="0" applyNumberFormat="1" applyFont="1" applyBorder="1" applyAlignment="1">
      <alignment horizontal="left"/>
    </xf>
    <xf numFmtId="3" fontId="7" fillId="0" borderId="3" xfId="0" applyNumberFormat="1" applyFont="1" applyBorder="1" applyAlignment="1">
      <alignment horizontal="left"/>
    </xf>
    <xf numFmtId="3" fontId="7" fillId="0" borderId="4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left"/>
    </xf>
    <xf numFmtId="3" fontId="5" fillId="0" borderId="3" xfId="0" applyNumberFormat="1" applyFont="1" applyBorder="1" applyAlignment="1">
      <alignment horizontal="left"/>
    </xf>
    <xf numFmtId="3" fontId="5" fillId="0" borderId="4" xfId="0" applyNumberFormat="1" applyFont="1" applyBorder="1" applyAlignment="1">
      <alignment horizontal="left"/>
    </xf>
    <xf numFmtId="3" fontId="4" fillId="0" borderId="2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</cellXfs>
  <cellStyles count="3">
    <cellStyle name="Currency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workbookViewId="0">
      <selection sqref="A1:XFD1048576"/>
    </sheetView>
  </sheetViews>
  <sheetFormatPr defaultRowHeight="15" x14ac:dyDescent="0.25"/>
  <cols>
    <col min="1" max="1" width="5.7109375" customWidth="1"/>
    <col min="4" max="4" width="13" customWidth="1"/>
    <col min="6" max="6" width="25.28515625" customWidth="1"/>
    <col min="7" max="7" width="9.140625" customWidth="1"/>
    <col min="8" max="8" width="8.7109375" customWidth="1"/>
    <col min="9" max="9" width="15.28515625" customWidth="1"/>
  </cols>
  <sheetData>
    <row r="1" spans="1:13" ht="18.75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13" ht="15.75" x14ac:dyDescent="0.25">
      <c r="A2" s="92"/>
      <c r="B2" s="92"/>
      <c r="C2" s="92"/>
      <c r="D2" s="92"/>
      <c r="E2" s="93"/>
      <c r="F2" s="93"/>
      <c r="G2" s="93"/>
      <c r="H2" s="93"/>
      <c r="I2" s="93"/>
    </row>
    <row r="3" spans="1:13" ht="15.75" x14ac:dyDescent="0.25">
      <c r="A3" s="94" t="s">
        <v>1</v>
      </c>
      <c r="B3" s="95"/>
      <c r="C3" s="95"/>
      <c r="D3" s="96"/>
      <c r="E3" s="97" t="s">
        <v>2</v>
      </c>
      <c r="F3" s="97"/>
      <c r="G3" s="98" t="s">
        <v>3</v>
      </c>
      <c r="H3" s="98"/>
      <c r="I3" s="98"/>
    </row>
    <row r="4" spans="1:13" x14ac:dyDescent="0.25">
      <c r="A4" s="86" t="s">
        <v>29</v>
      </c>
      <c r="B4" s="87"/>
      <c r="C4" s="87"/>
      <c r="D4" s="88"/>
      <c r="E4" s="89" t="s">
        <v>32</v>
      </c>
      <c r="F4" s="89"/>
      <c r="G4" s="90" t="s">
        <v>33</v>
      </c>
      <c r="H4" s="90"/>
      <c r="I4" s="90"/>
    </row>
    <row r="5" spans="1:13" x14ac:dyDescent="0.25">
      <c r="A5" s="80" t="s">
        <v>30</v>
      </c>
      <c r="B5" s="81"/>
      <c r="C5" s="81"/>
      <c r="D5" s="82"/>
      <c r="E5" s="83"/>
      <c r="F5" s="84"/>
      <c r="G5" s="84"/>
      <c r="H5" s="84"/>
      <c r="I5" s="85"/>
    </row>
    <row r="6" spans="1:13" x14ac:dyDescent="0.25">
      <c r="A6" s="80" t="s">
        <v>31</v>
      </c>
      <c r="B6" s="81"/>
      <c r="C6" s="81"/>
      <c r="D6" s="82"/>
      <c r="E6" s="83" t="s">
        <v>34</v>
      </c>
      <c r="F6" s="84"/>
      <c r="G6" s="84"/>
      <c r="H6" s="84"/>
      <c r="I6" s="85"/>
    </row>
    <row r="7" spans="1:13" x14ac:dyDescent="0.25">
      <c r="A7" s="80" t="s">
        <v>67</v>
      </c>
      <c r="B7" s="81"/>
      <c r="C7" s="81"/>
      <c r="D7" s="82"/>
      <c r="E7" s="83" t="s">
        <v>35</v>
      </c>
      <c r="F7" s="84"/>
      <c r="G7" s="84"/>
      <c r="H7" s="84"/>
      <c r="I7" s="85"/>
    </row>
    <row r="8" spans="1:13" x14ac:dyDescent="0.25">
      <c r="A8" s="77" t="s">
        <v>5</v>
      </c>
      <c r="B8" s="78"/>
      <c r="C8" s="78"/>
      <c r="D8" s="79"/>
      <c r="E8" s="66" t="s">
        <v>6</v>
      </c>
      <c r="F8" s="74"/>
      <c r="G8" s="74"/>
      <c r="H8" s="74"/>
      <c r="I8" s="67"/>
    </row>
    <row r="9" spans="1:13" x14ac:dyDescent="0.25">
      <c r="A9" s="57" t="s">
        <v>36</v>
      </c>
      <c r="B9" s="58"/>
      <c r="C9" s="58"/>
      <c r="D9" s="59"/>
      <c r="E9" s="60"/>
      <c r="F9" s="61"/>
      <c r="G9" s="61"/>
      <c r="H9" s="61"/>
      <c r="I9" s="62"/>
    </row>
    <row r="10" spans="1:13" x14ac:dyDescent="0.25">
      <c r="A10" s="57" t="s">
        <v>37</v>
      </c>
      <c r="B10" s="58"/>
      <c r="C10" s="58"/>
      <c r="D10" s="59"/>
      <c r="E10" s="60"/>
      <c r="F10" s="61"/>
      <c r="G10" s="61"/>
      <c r="H10" s="61"/>
      <c r="I10" s="62"/>
    </row>
    <row r="11" spans="1:13" x14ac:dyDescent="0.25">
      <c r="A11" s="57" t="s">
        <v>38</v>
      </c>
      <c r="B11" s="58"/>
      <c r="C11" s="58"/>
      <c r="D11" s="59"/>
      <c r="E11" s="60"/>
      <c r="F11" s="61"/>
      <c r="G11" s="61"/>
      <c r="H11" s="61"/>
      <c r="I11" s="62"/>
    </row>
    <row r="12" spans="1:13" x14ac:dyDescent="0.25">
      <c r="A12" s="57" t="s">
        <v>41</v>
      </c>
      <c r="B12" s="58"/>
      <c r="C12" s="58"/>
      <c r="D12" s="59"/>
      <c r="E12" s="60"/>
      <c r="F12" s="61"/>
      <c r="G12" s="61"/>
      <c r="H12" s="61"/>
      <c r="I12" s="62"/>
    </row>
    <row r="13" spans="1:13" x14ac:dyDescent="0.25">
      <c r="A13" s="57" t="s">
        <v>39</v>
      </c>
      <c r="B13" s="58"/>
      <c r="C13" s="58"/>
      <c r="D13" s="59"/>
      <c r="E13" s="63" t="s">
        <v>7</v>
      </c>
      <c r="F13" s="64"/>
      <c r="G13" s="65"/>
      <c r="H13" s="66" t="s">
        <v>8</v>
      </c>
      <c r="I13" s="67"/>
    </row>
    <row r="14" spans="1:13" x14ac:dyDescent="0.25">
      <c r="A14" s="68" t="s">
        <v>40</v>
      </c>
      <c r="B14" s="69"/>
      <c r="C14" s="69"/>
      <c r="D14" s="70"/>
      <c r="E14" s="38" t="s">
        <v>4</v>
      </c>
      <c r="F14" s="39"/>
      <c r="G14" s="40"/>
      <c r="H14" s="38" t="s">
        <v>39</v>
      </c>
      <c r="I14" s="40"/>
    </row>
    <row r="15" spans="1:13" x14ac:dyDescent="0.25">
      <c r="A15" s="71"/>
      <c r="B15" s="72"/>
      <c r="C15" s="72"/>
      <c r="D15" s="73"/>
      <c r="E15" s="66" t="s">
        <v>9</v>
      </c>
      <c r="F15" s="74"/>
      <c r="G15" s="74"/>
      <c r="H15" s="74"/>
      <c r="I15" s="67"/>
    </row>
    <row r="16" spans="1:13" x14ac:dyDescent="0.25">
      <c r="A16" s="75" t="s">
        <v>10</v>
      </c>
      <c r="B16" s="76"/>
      <c r="C16" s="75" t="s">
        <v>11</v>
      </c>
      <c r="D16" s="76"/>
      <c r="E16" s="32"/>
      <c r="F16" s="33"/>
      <c r="G16" s="33"/>
      <c r="H16" s="33"/>
      <c r="I16" s="34"/>
      <c r="M16" t="s">
        <v>12</v>
      </c>
    </row>
    <row r="17" spans="1:9" x14ac:dyDescent="0.25">
      <c r="A17" s="38" t="s">
        <v>13</v>
      </c>
      <c r="B17" s="40"/>
      <c r="C17" s="38" t="s">
        <v>14</v>
      </c>
      <c r="D17" s="40"/>
      <c r="E17" s="32" t="s">
        <v>15</v>
      </c>
      <c r="F17" s="33"/>
      <c r="G17" s="33"/>
      <c r="H17" s="33"/>
      <c r="I17" s="34"/>
    </row>
    <row r="18" spans="1:9" x14ac:dyDescent="0.25">
      <c r="A18" s="49" t="s">
        <v>16</v>
      </c>
      <c r="B18" s="50"/>
      <c r="C18" s="49" t="s">
        <v>17</v>
      </c>
      <c r="D18" s="50"/>
      <c r="E18" s="32" t="s">
        <v>18</v>
      </c>
      <c r="F18" s="33"/>
      <c r="G18" s="33"/>
      <c r="H18" s="33"/>
      <c r="I18" s="34"/>
    </row>
    <row r="19" spans="1:9" x14ac:dyDescent="0.25">
      <c r="A19" s="54"/>
      <c r="B19" s="55"/>
      <c r="C19" s="38" t="s">
        <v>42</v>
      </c>
      <c r="D19" s="40"/>
      <c r="E19" s="32" t="s">
        <v>19</v>
      </c>
      <c r="F19" s="33"/>
      <c r="G19" s="33"/>
      <c r="H19" s="33"/>
      <c r="I19" s="34"/>
    </row>
    <row r="20" spans="1:9" x14ac:dyDescent="0.25">
      <c r="A20" s="47" t="s">
        <v>20</v>
      </c>
      <c r="B20" s="48"/>
      <c r="C20" s="49" t="s">
        <v>21</v>
      </c>
      <c r="D20" s="50"/>
      <c r="E20" s="51"/>
      <c r="F20" s="52"/>
      <c r="G20" s="52"/>
      <c r="H20" s="52"/>
      <c r="I20" s="53"/>
    </row>
    <row r="21" spans="1:9" x14ac:dyDescent="0.25">
      <c r="A21" s="54"/>
      <c r="B21" s="55"/>
      <c r="C21" s="38" t="s">
        <v>39</v>
      </c>
      <c r="D21" s="40"/>
      <c r="E21" s="54"/>
      <c r="F21" s="56"/>
      <c r="G21" s="56"/>
      <c r="H21" s="56"/>
      <c r="I21" s="55"/>
    </row>
    <row r="22" spans="1:9" x14ac:dyDescent="0.25">
      <c r="A22" s="1" t="s">
        <v>22</v>
      </c>
      <c r="B22" s="41" t="s">
        <v>23</v>
      </c>
      <c r="C22" s="42"/>
      <c r="D22" s="42"/>
      <c r="E22" s="42"/>
      <c r="F22" s="43"/>
      <c r="G22" s="2" t="s">
        <v>24</v>
      </c>
      <c r="H22" s="2" t="s">
        <v>25</v>
      </c>
      <c r="I22" s="3" t="s">
        <v>26</v>
      </c>
    </row>
    <row r="23" spans="1:9" x14ac:dyDescent="0.25">
      <c r="A23" s="4"/>
      <c r="B23" s="44"/>
      <c r="C23" s="45"/>
      <c r="D23" s="45"/>
      <c r="E23" s="45"/>
      <c r="F23" s="46"/>
      <c r="G23" s="5"/>
      <c r="H23" s="6"/>
      <c r="I23" s="5"/>
    </row>
    <row r="24" spans="1:9" ht="18.75" x14ac:dyDescent="0.3">
      <c r="A24" s="4"/>
      <c r="B24" s="35" t="s">
        <v>43</v>
      </c>
      <c r="C24" s="36"/>
      <c r="D24" s="36"/>
      <c r="E24" s="36"/>
      <c r="F24" s="37"/>
      <c r="G24" s="7"/>
      <c r="H24" s="8"/>
      <c r="I24" s="7"/>
    </row>
    <row r="25" spans="1:9" x14ac:dyDescent="0.25">
      <c r="A25" s="4"/>
      <c r="B25" s="32"/>
      <c r="C25" s="33"/>
      <c r="D25" s="33"/>
      <c r="E25" s="33"/>
      <c r="F25" s="34"/>
      <c r="G25" s="9"/>
      <c r="H25" s="8"/>
      <c r="I25" s="7"/>
    </row>
    <row r="26" spans="1:9" x14ac:dyDescent="0.25">
      <c r="A26" s="4">
        <v>1</v>
      </c>
      <c r="B26" s="32" t="s">
        <v>44</v>
      </c>
      <c r="C26" s="33"/>
      <c r="D26" s="33"/>
      <c r="E26" s="33"/>
      <c r="F26" s="34"/>
      <c r="G26" s="9">
        <v>5</v>
      </c>
      <c r="H26" s="8">
        <v>2.5</v>
      </c>
      <c r="I26" s="7">
        <f>2.5*5</f>
        <v>12.5</v>
      </c>
    </row>
    <row r="27" spans="1:9" x14ac:dyDescent="0.25">
      <c r="A27" s="4">
        <v>2</v>
      </c>
      <c r="B27" s="32" t="s">
        <v>45</v>
      </c>
      <c r="C27" s="33"/>
      <c r="D27" s="33"/>
      <c r="E27" s="33"/>
      <c r="F27" s="34"/>
      <c r="G27" s="9">
        <v>1</v>
      </c>
      <c r="H27" s="8">
        <v>5</v>
      </c>
      <c r="I27" s="7">
        <v>5</v>
      </c>
    </row>
    <row r="28" spans="1:9" x14ac:dyDescent="0.25">
      <c r="A28" s="4">
        <v>3</v>
      </c>
      <c r="B28" s="32" t="s">
        <v>46</v>
      </c>
      <c r="C28" s="33"/>
      <c r="D28" s="33"/>
      <c r="E28" s="33"/>
      <c r="F28" s="34"/>
      <c r="G28" s="9">
        <v>1</v>
      </c>
      <c r="H28" s="8">
        <v>5</v>
      </c>
      <c r="I28" s="7">
        <v>5</v>
      </c>
    </row>
    <row r="29" spans="1:9" x14ac:dyDescent="0.25">
      <c r="A29" s="4">
        <v>4</v>
      </c>
      <c r="B29" s="32" t="s">
        <v>47</v>
      </c>
      <c r="C29" s="33"/>
      <c r="D29" s="33"/>
      <c r="E29" s="33"/>
      <c r="F29" s="34"/>
      <c r="G29" s="9">
        <v>1</v>
      </c>
      <c r="H29" s="8">
        <v>1.5</v>
      </c>
      <c r="I29" s="7">
        <v>1.5</v>
      </c>
    </row>
    <row r="30" spans="1:9" x14ac:dyDescent="0.25">
      <c r="A30" s="4">
        <v>5</v>
      </c>
      <c r="B30" s="32" t="s">
        <v>48</v>
      </c>
      <c r="C30" s="33"/>
      <c r="D30" s="33"/>
      <c r="E30" s="33"/>
      <c r="F30" s="34"/>
      <c r="G30" s="9">
        <v>6</v>
      </c>
      <c r="H30" s="8">
        <v>5</v>
      </c>
      <c r="I30" s="7">
        <f>5*6</f>
        <v>30</v>
      </c>
    </row>
    <row r="31" spans="1:9" x14ac:dyDescent="0.25">
      <c r="A31" s="4">
        <v>6</v>
      </c>
      <c r="B31" s="32" t="s">
        <v>49</v>
      </c>
      <c r="C31" s="33"/>
      <c r="D31" s="33"/>
      <c r="E31" s="33"/>
      <c r="F31" s="34"/>
      <c r="G31" s="9">
        <v>5</v>
      </c>
      <c r="H31" s="8">
        <v>1.1000000000000001</v>
      </c>
      <c r="I31" s="7">
        <f>1.1*5</f>
        <v>5.5</v>
      </c>
    </row>
    <row r="32" spans="1:9" x14ac:dyDescent="0.25">
      <c r="A32" s="4">
        <v>7</v>
      </c>
      <c r="B32" s="32" t="s">
        <v>50</v>
      </c>
      <c r="C32" s="33"/>
      <c r="D32" s="33"/>
      <c r="E32" s="33"/>
      <c r="F32" s="34"/>
      <c r="G32" s="9">
        <v>13</v>
      </c>
      <c r="H32" s="8">
        <v>1.1000000000000001</v>
      </c>
      <c r="I32" s="7">
        <f>1.1*13</f>
        <v>14.3</v>
      </c>
    </row>
    <row r="33" spans="1:9" x14ac:dyDescent="0.25">
      <c r="A33" s="4">
        <v>8</v>
      </c>
      <c r="B33" s="32" t="s">
        <v>51</v>
      </c>
      <c r="C33" s="33"/>
      <c r="D33" s="33"/>
      <c r="E33" s="33"/>
      <c r="F33" s="34"/>
      <c r="G33" s="9">
        <v>15</v>
      </c>
      <c r="H33" s="8">
        <v>0.5</v>
      </c>
      <c r="I33" s="7">
        <f>0.5*15</f>
        <v>7.5</v>
      </c>
    </row>
    <row r="34" spans="1:9" x14ac:dyDescent="0.25">
      <c r="A34" s="4">
        <v>9</v>
      </c>
      <c r="B34" s="32" t="s">
        <v>52</v>
      </c>
      <c r="C34" s="33"/>
      <c r="D34" s="33"/>
      <c r="E34" s="33"/>
      <c r="F34" s="34"/>
      <c r="G34" s="9">
        <v>2</v>
      </c>
      <c r="H34" s="8">
        <v>0.5</v>
      </c>
      <c r="I34" s="7">
        <v>1</v>
      </c>
    </row>
    <row r="35" spans="1:9" x14ac:dyDescent="0.25">
      <c r="A35" s="4">
        <v>10</v>
      </c>
      <c r="B35" s="32" t="s">
        <v>53</v>
      </c>
      <c r="C35" s="33"/>
      <c r="D35" s="33"/>
      <c r="E35" s="33"/>
      <c r="F35" s="34"/>
      <c r="G35" s="9">
        <v>7</v>
      </c>
      <c r="H35" s="8">
        <v>1</v>
      </c>
      <c r="I35" s="7">
        <v>7</v>
      </c>
    </row>
    <row r="36" spans="1:9" x14ac:dyDescent="0.25">
      <c r="A36" s="4">
        <v>11</v>
      </c>
      <c r="B36" s="32" t="s">
        <v>54</v>
      </c>
      <c r="C36" s="33"/>
      <c r="D36" s="33"/>
      <c r="E36" s="33"/>
      <c r="F36" s="34"/>
      <c r="G36" s="9">
        <v>4</v>
      </c>
      <c r="H36" s="8">
        <v>3</v>
      </c>
      <c r="I36" s="7">
        <f>3*4</f>
        <v>12</v>
      </c>
    </row>
    <row r="37" spans="1:9" x14ac:dyDescent="0.25">
      <c r="A37" s="4">
        <v>12</v>
      </c>
      <c r="B37" s="32" t="s">
        <v>55</v>
      </c>
      <c r="C37" s="33"/>
      <c r="D37" s="33"/>
      <c r="E37" s="33"/>
      <c r="F37" s="34"/>
      <c r="G37" s="9" t="s">
        <v>56</v>
      </c>
      <c r="H37" s="8">
        <v>5</v>
      </c>
      <c r="I37" s="7">
        <v>10</v>
      </c>
    </row>
    <row r="38" spans="1:9" x14ac:dyDescent="0.25">
      <c r="A38" s="4">
        <v>13</v>
      </c>
      <c r="B38" s="32" t="s">
        <v>57</v>
      </c>
      <c r="C38" s="33"/>
      <c r="D38" s="33"/>
      <c r="E38" s="33"/>
      <c r="F38" s="34"/>
      <c r="G38" s="9">
        <v>1</v>
      </c>
      <c r="H38" s="8">
        <v>3</v>
      </c>
      <c r="I38" s="7">
        <v>3</v>
      </c>
    </row>
    <row r="39" spans="1:9" x14ac:dyDescent="0.25">
      <c r="A39" s="4">
        <v>14</v>
      </c>
      <c r="B39" s="32" t="s">
        <v>58</v>
      </c>
      <c r="C39" s="33"/>
      <c r="D39" s="33"/>
      <c r="E39" s="33"/>
      <c r="F39" s="34"/>
      <c r="G39" s="9">
        <v>25</v>
      </c>
      <c r="H39" s="8">
        <v>1.1000000000000001</v>
      </c>
      <c r="I39" s="7">
        <f>1.1*25</f>
        <v>27.500000000000004</v>
      </c>
    </row>
    <row r="40" spans="1:9" x14ac:dyDescent="0.25">
      <c r="A40" s="4"/>
      <c r="B40" s="32"/>
      <c r="C40" s="33"/>
      <c r="D40" s="33"/>
      <c r="E40" s="33"/>
      <c r="F40" s="34"/>
      <c r="G40" s="9"/>
      <c r="H40" s="8"/>
      <c r="I40" s="7"/>
    </row>
    <row r="41" spans="1:9" ht="18.75" x14ac:dyDescent="0.3">
      <c r="A41" s="4"/>
      <c r="B41" s="35" t="s">
        <v>59</v>
      </c>
      <c r="C41" s="36"/>
      <c r="D41" s="36"/>
      <c r="E41" s="36"/>
      <c r="F41" s="37"/>
      <c r="G41" s="9"/>
      <c r="H41" s="8"/>
      <c r="I41" s="7"/>
    </row>
    <row r="42" spans="1:9" x14ac:dyDescent="0.25">
      <c r="A42" s="4"/>
      <c r="B42" s="32"/>
      <c r="C42" s="33"/>
      <c r="D42" s="33"/>
      <c r="E42" s="33"/>
      <c r="F42" s="34"/>
      <c r="G42" s="9"/>
      <c r="H42" s="8"/>
      <c r="I42" s="7"/>
    </row>
    <row r="43" spans="1:9" x14ac:dyDescent="0.25">
      <c r="A43" s="4">
        <v>15</v>
      </c>
      <c r="B43" s="32" t="s">
        <v>48</v>
      </c>
      <c r="C43" s="33"/>
      <c r="D43" s="33"/>
      <c r="E43" s="33"/>
      <c r="F43" s="34"/>
      <c r="G43" s="9">
        <v>9</v>
      </c>
      <c r="H43" s="8">
        <v>5</v>
      </c>
      <c r="I43" s="7">
        <f>5*9</f>
        <v>45</v>
      </c>
    </row>
    <row r="44" spans="1:9" x14ac:dyDescent="0.25">
      <c r="A44" s="4">
        <v>16</v>
      </c>
      <c r="B44" s="32" t="s">
        <v>60</v>
      </c>
      <c r="C44" s="33"/>
      <c r="D44" s="33"/>
      <c r="E44" s="33"/>
      <c r="F44" s="34"/>
      <c r="G44" s="9">
        <v>10</v>
      </c>
      <c r="H44" s="8">
        <v>5</v>
      </c>
      <c r="I44" s="7">
        <f>5*10</f>
        <v>50</v>
      </c>
    </row>
    <row r="45" spans="1:9" x14ac:dyDescent="0.25">
      <c r="A45" s="4">
        <v>17</v>
      </c>
      <c r="B45" s="32" t="s">
        <v>61</v>
      </c>
      <c r="C45" s="33"/>
      <c r="D45" s="33"/>
      <c r="E45" s="33"/>
      <c r="F45" s="34"/>
      <c r="G45" s="9">
        <v>1</v>
      </c>
      <c r="H45" s="8">
        <v>5</v>
      </c>
      <c r="I45" s="7">
        <v>5</v>
      </c>
    </row>
    <row r="46" spans="1:9" x14ac:dyDescent="0.25">
      <c r="A46" s="4">
        <v>18</v>
      </c>
      <c r="B46" s="32" t="s">
        <v>62</v>
      </c>
      <c r="C46" s="33"/>
      <c r="D46" s="33"/>
      <c r="E46" s="33"/>
      <c r="F46" s="34"/>
      <c r="G46" s="9">
        <v>1</v>
      </c>
      <c r="H46" s="8">
        <v>3</v>
      </c>
      <c r="I46" s="7">
        <v>3</v>
      </c>
    </row>
    <row r="47" spans="1:9" x14ac:dyDescent="0.25">
      <c r="A47" s="4">
        <v>19</v>
      </c>
      <c r="B47" s="32" t="s">
        <v>63</v>
      </c>
      <c r="C47" s="33"/>
      <c r="D47" s="33"/>
      <c r="E47" s="33"/>
      <c r="F47" s="34"/>
      <c r="G47" s="9">
        <v>9</v>
      </c>
      <c r="H47" s="8">
        <v>1</v>
      </c>
      <c r="I47" s="7">
        <v>9</v>
      </c>
    </row>
    <row r="48" spans="1:9" x14ac:dyDescent="0.25">
      <c r="A48" s="4">
        <v>20</v>
      </c>
      <c r="B48" s="32" t="s">
        <v>47</v>
      </c>
      <c r="C48" s="33"/>
      <c r="D48" s="33"/>
      <c r="E48" s="33"/>
      <c r="F48" s="34"/>
      <c r="G48" s="9">
        <v>2</v>
      </c>
      <c r="H48" s="8">
        <v>1.5</v>
      </c>
      <c r="I48" s="7">
        <v>3</v>
      </c>
    </row>
    <row r="49" spans="1:9" x14ac:dyDescent="0.25">
      <c r="A49" s="4">
        <v>21</v>
      </c>
      <c r="B49" s="32" t="s">
        <v>46</v>
      </c>
      <c r="C49" s="33"/>
      <c r="D49" s="33"/>
      <c r="E49" s="33"/>
      <c r="F49" s="34"/>
      <c r="G49" s="9" t="s">
        <v>64</v>
      </c>
      <c r="H49" s="8">
        <v>5</v>
      </c>
      <c r="I49" s="7">
        <f>5*4</f>
        <v>20</v>
      </c>
    </row>
    <row r="50" spans="1:9" x14ac:dyDescent="0.25">
      <c r="A50" s="4">
        <v>21</v>
      </c>
      <c r="B50" s="32" t="s">
        <v>45</v>
      </c>
      <c r="C50" s="33"/>
      <c r="D50" s="33"/>
      <c r="E50" s="33"/>
      <c r="F50" s="34"/>
      <c r="G50" s="9">
        <v>1</v>
      </c>
      <c r="H50" s="8">
        <v>5</v>
      </c>
      <c r="I50" s="7">
        <v>5</v>
      </c>
    </row>
    <row r="51" spans="1:9" x14ac:dyDescent="0.25">
      <c r="A51" s="4">
        <v>22</v>
      </c>
      <c r="B51" s="32" t="s">
        <v>65</v>
      </c>
      <c r="C51" s="33"/>
      <c r="D51" s="33"/>
      <c r="E51" s="33"/>
      <c r="F51" s="34"/>
      <c r="G51" s="9">
        <v>1</v>
      </c>
      <c r="H51" s="8">
        <v>4</v>
      </c>
      <c r="I51" s="7">
        <v>4</v>
      </c>
    </row>
    <row r="52" spans="1:9" x14ac:dyDescent="0.25">
      <c r="A52" s="4">
        <v>23</v>
      </c>
      <c r="B52" s="32" t="s">
        <v>66</v>
      </c>
      <c r="C52" s="33"/>
      <c r="D52" s="33"/>
      <c r="E52" s="33"/>
      <c r="F52" s="34"/>
      <c r="G52" s="9">
        <v>2</v>
      </c>
      <c r="H52" s="8">
        <v>3</v>
      </c>
      <c r="I52" s="7">
        <v>6</v>
      </c>
    </row>
    <row r="53" spans="1:9" x14ac:dyDescent="0.25">
      <c r="A53" s="4"/>
      <c r="B53" s="38"/>
      <c r="C53" s="39"/>
      <c r="D53" s="39"/>
      <c r="E53" s="39"/>
      <c r="F53" s="40"/>
      <c r="G53" s="9"/>
      <c r="H53" s="10"/>
      <c r="I53" s="11"/>
    </row>
    <row r="54" spans="1:9" x14ac:dyDescent="0.25">
      <c r="A54" s="12"/>
      <c r="B54" s="17" t="s">
        <v>27</v>
      </c>
      <c r="C54" s="18"/>
      <c r="D54" s="18"/>
      <c r="E54" s="18"/>
      <c r="F54" s="19"/>
      <c r="G54" s="13"/>
      <c r="H54" s="14"/>
      <c r="I54" s="15">
        <f>SUM(I26:I53)</f>
        <v>291.8</v>
      </c>
    </row>
    <row r="55" spans="1:9" x14ac:dyDescent="0.25">
      <c r="A55" s="20"/>
      <c r="B55" s="21"/>
      <c r="C55" s="21"/>
      <c r="D55" s="21"/>
      <c r="E55" s="21"/>
      <c r="F55" s="22"/>
      <c r="G55" s="23" t="s">
        <v>28</v>
      </c>
      <c r="H55" s="24"/>
      <c r="I55" s="25"/>
    </row>
    <row r="56" spans="1:9" x14ac:dyDescent="0.25">
      <c r="A56" s="29"/>
      <c r="B56" s="30"/>
      <c r="C56" s="30"/>
      <c r="D56" s="30"/>
      <c r="E56" s="30"/>
      <c r="F56" s="31"/>
      <c r="G56" s="26"/>
      <c r="H56" s="27"/>
      <c r="I56" s="28"/>
    </row>
  </sheetData>
  <mergeCells count="86">
    <mergeCell ref="A4:D4"/>
    <mergeCell ref="E4:F4"/>
    <mergeCell ref="G4:I4"/>
    <mergeCell ref="A1:I1"/>
    <mergeCell ref="A2:I2"/>
    <mergeCell ref="A3:D3"/>
    <mergeCell ref="E3:F3"/>
    <mergeCell ref="G3:I3"/>
    <mergeCell ref="A8:D8"/>
    <mergeCell ref="E8:I8"/>
    <mergeCell ref="A5:D5"/>
    <mergeCell ref="E5:I5"/>
    <mergeCell ref="A6:D6"/>
    <mergeCell ref="E6:I6"/>
    <mergeCell ref="A7:D7"/>
    <mergeCell ref="E7:I7"/>
    <mergeCell ref="A9:D9"/>
    <mergeCell ref="E9:I9"/>
    <mergeCell ref="A10:D10"/>
    <mergeCell ref="E10:I10"/>
    <mergeCell ref="A11:D11"/>
    <mergeCell ref="E11:I11"/>
    <mergeCell ref="A17:B17"/>
    <mergeCell ref="C17:D17"/>
    <mergeCell ref="E17:I17"/>
    <mergeCell ref="A12:D12"/>
    <mergeCell ref="E12:I12"/>
    <mergeCell ref="A13:D13"/>
    <mergeCell ref="E13:G13"/>
    <mergeCell ref="H13:I13"/>
    <mergeCell ref="A14:D14"/>
    <mergeCell ref="E14:G14"/>
    <mergeCell ref="H14:I14"/>
    <mergeCell ref="A15:D15"/>
    <mergeCell ref="E15:I15"/>
    <mergeCell ref="A16:B16"/>
    <mergeCell ref="C16:D16"/>
    <mergeCell ref="E16:I16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A21:B21"/>
    <mergeCell ref="C21:D21"/>
    <mergeCell ref="E21:I21"/>
    <mergeCell ref="B33:F33"/>
    <mergeCell ref="B22:F22"/>
    <mergeCell ref="B23:F23"/>
    <mergeCell ref="B24:F24"/>
    <mergeCell ref="B25:F25"/>
    <mergeCell ref="B26:F26"/>
    <mergeCell ref="B27:F27"/>
    <mergeCell ref="B28:F28"/>
    <mergeCell ref="B29:F29"/>
    <mergeCell ref="B30:F30"/>
    <mergeCell ref="B31:F31"/>
    <mergeCell ref="B32:F32"/>
    <mergeCell ref="B34:F34"/>
    <mergeCell ref="B35:F35"/>
    <mergeCell ref="B36:F36"/>
    <mergeCell ref="B50:F50"/>
    <mergeCell ref="B53:F53"/>
    <mergeCell ref="B43:F43"/>
    <mergeCell ref="B44:F44"/>
    <mergeCell ref="B45:F45"/>
    <mergeCell ref="B46:F46"/>
    <mergeCell ref="B54:F54"/>
    <mergeCell ref="A55:F55"/>
    <mergeCell ref="G55:I56"/>
    <mergeCell ref="A56:F56"/>
    <mergeCell ref="B37:F37"/>
    <mergeCell ref="B38:F38"/>
    <mergeCell ref="B39:F39"/>
    <mergeCell ref="B40:F40"/>
    <mergeCell ref="B41:F41"/>
    <mergeCell ref="B42:F42"/>
    <mergeCell ref="B47:F47"/>
    <mergeCell ref="B48:F48"/>
    <mergeCell ref="B49:F49"/>
    <mergeCell ref="B51:F51"/>
    <mergeCell ref="B52:F52"/>
  </mergeCells>
  <pageMargins left="0.47" right="0.23" top="0.22" bottom="0.17" header="0.18" footer="0.16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sqref="A1:XFD1048576"/>
    </sheetView>
  </sheetViews>
  <sheetFormatPr defaultRowHeight="15" x14ac:dyDescent="0.25"/>
  <cols>
    <col min="1" max="1" width="5.7109375" customWidth="1"/>
    <col min="4" max="4" width="13.85546875" customWidth="1"/>
    <col min="6" max="6" width="18.140625" customWidth="1"/>
    <col min="7" max="7" width="9.140625" customWidth="1"/>
    <col min="8" max="8" width="8.7109375" customWidth="1"/>
    <col min="9" max="9" width="15.28515625" customWidth="1"/>
  </cols>
  <sheetData>
    <row r="1" spans="1:9" ht="18.75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.75" x14ac:dyDescent="0.25">
      <c r="A2" s="92"/>
      <c r="B2" s="92"/>
      <c r="C2" s="92"/>
      <c r="D2" s="92"/>
      <c r="E2" s="93"/>
      <c r="F2" s="93"/>
      <c r="G2" s="93"/>
      <c r="H2" s="93"/>
      <c r="I2" s="93"/>
    </row>
    <row r="3" spans="1:9" ht="15.75" x14ac:dyDescent="0.25">
      <c r="A3" s="94" t="s">
        <v>1</v>
      </c>
      <c r="B3" s="95"/>
      <c r="C3" s="95"/>
      <c r="D3" s="96"/>
      <c r="E3" s="97" t="s">
        <v>2</v>
      </c>
      <c r="F3" s="97"/>
      <c r="G3" s="98" t="s">
        <v>3</v>
      </c>
      <c r="H3" s="98"/>
      <c r="I3" s="98"/>
    </row>
    <row r="4" spans="1:9" x14ac:dyDescent="0.25">
      <c r="A4" s="99" t="s">
        <v>68</v>
      </c>
      <c r="B4" s="100"/>
      <c r="C4" s="100"/>
      <c r="D4" s="101"/>
      <c r="E4" s="89" t="s">
        <v>72</v>
      </c>
      <c r="F4" s="89"/>
      <c r="G4" s="90" t="s">
        <v>73</v>
      </c>
      <c r="H4" s="90"/>
      <c r="I4" s="90"/>
    </row>
    <row r="5" spans="1:9" x14ac:dyDescent="0.25">
      <c r="A5" s="102" t="s">
        <v>69</v>
      </c>
      <c r="B5" s="103"/>
      <c r="C5" s="103"/>
      <c r="D5" s="104"/>
      <c r="E5" s="83"/>
      <c r="F5" s="84"/>
      <c r="G5" s="84"/>
      <c r="H5" s="84"/>
      <c r="I5" s="85"/>
    </row>
    <row r="6" spans="1:9" x14ac:dyDescent="0.25">
      <c r="A6" s="102" t="s">
        <v>70</v>
      </c>
      <c r="B6" s="103"/>
      <c r="C6" s="103"/>
      <c r="D6" s="104"/>
      <c r="E6" s="83" t="s">
        <v>74</v>
      </c>
      <c r="F6" s="84"/>
      <c r="G6" s="84"/>
      <c r="H6" s="84"/>
      <c r="I6" s="85"/>
    </row>
    <row r="7" spans="1:9" x14ac:dyDescent="0.25">
      <c r="A7" s="102" t="s">
        <v>71</v>
      </c>
      <c r="B7" s="103"/>
      <c r="C7" s="103"/>
      <c r="D7" s="104"/>
      <c r="E7" s="83" t="s">
        <v>75</v>
      </c>
      <c r="F7" s="84"/>
      <c r="G7" s="84"/>
      <c r="H7" s="84"/>
      <c r="I7" s="85"/>
    </row>
    <row r="8" spans="1:9" x14ac:dyDescent="0.25">
      <c r="A8" s="102"/>
      <c r="B8" s="103"/>
      <c r="C8" s="103"/>
      <c r="D8" s="104"/>
      <c r="E8" s="83"/>
      <c r="F8" s="84"/>
      <c r="G8" s="84"/>
      <c r="H8" s="84"/>
      <c r="I8" s="85"/>
    </row>
    <row r="9" spans="1:9" x14ac:dyDescent="0.25">
      <c r="A9" s="102"/>
      <c r="B9" s="103"/>
      <c r="C9" s="103"/>
      <c r="D9" s="104"/>
      <c r="E9" s="83"/>
      <c r="F9" s="84"/>
      <c r="G9" s="84"/>
      <c r="H9" s="84"/>
      <c r="I9" s="85"/>
    </row>
    <row r="10" spans="1:9" x14ac:dyDescent="0.25">
      <c r="A10" s="77" t="s">
        <v>5</v>
      </c>
      <c r="B10" s="78"/>
      <c r="C10" s="78"/>
      <c r="D10" s="79"/>
      <c r="E10" s="66" t="s">
        <v>6</v>
      </c>
      <c r="F10" s="74"/>
      <c r="G10" s="74"/>
      <c r="H10" s="74"/>
      <c r="I10" s="67"/>
    </row>
    <row r="11" spans="1:9" x14ac:dyDescent="0.25">
      <c r="A11" s="57" t="s">
        <v>76</v>
      </c>
      <c r="B11" s="58"/>
      <c r="C11" s="58"/>
      <c r="D11" s="59"/>
      <c r="E11" s="60"/>
      <c r="F11" s="61"/>
      <c r="G11" s="61"/>
      <c r="H11" s="61"/>
      <c r="I11" s="62"/>
    </row>
    <row r="12" spans="1:9" x14ac:dyDescent="0.25">
      <c r="A12" s="57" t="s">
        <v>77</v>
      </c>
      <c r="B12" s="58"/>
      <c r="C12" s="58"/>
      <c r="D12" s="59"/>
      <c r="E12" s="60"/>
      <c r="F12" s="61"/>
      <c r="G12" s="61"/>
      <c r="H12" s="61"/>
      <c r="I12" s="62"/>
    </row>
    <row r="13" spans="1:9" x14ac:dyDescent="0.25">
      <c r="A13" s="57" t="s">
        <v>78</v>
      </c>
      <c r="B13" s="58"/>
      <c r="C13" s="58"/>
      <c r="D13" s="59"/>
      <c r="E13" s="60"/>
      <c r="F13" s="61"/>
      <c r="G13" s="61"/>
      <c r="H13" s="61"/>
      <c r="I13" s="62"/>
    </row>
    <row r="14" spans="1:9" x14ac:dyDescent="0.25">
      <c r="A14" s="57" t="s">
        <v>39</v>
      </c>
      <c r="B14" s="58"/>
      <c r="C14" s="58"/>
      <c r="D14" s="59"/>
      <c r="E14" s="60"/>
      <c r="F14" s="61"/>
      <c r="G14" s="61"/>
      <c r="H14" s="61"/>
      <c r="I14" s="62"/>
    </row>
    <row r="15" spans="1:9" x14ac:dyDescent="0.25">
      <c r="A15" s="57" t="s">
        <v>79</v>
      </c>
      <c r="B15" s="58"/>
      <c r="C15" s="58"/>
      <c r="D15" s="59"/>
      <c r="E15" s="63" t="s">
        <v>7</v>
      </c>
      <c r="F15" s="64"/>
      <c r="G15" s="65"/>
      <c r="H15" s="66" t="s">
        <v>8</v>
      </c>
      <c r="I15" s="67"/>
    </row>
    <row r="16" spans="1:9" x14ac:dyDescent="0.25">
      <c r="A16" s="68"/>
      <c r="B16" s="69"/>
      <c r="C16" s="69"/>
      <c r="D16" s="70"/>
      <c r="E16" s="38" t="s">
        <v>4</v>
      </c>
      <c r="F16" s="39"/>
      <c r="G16" s="40"/>
      <c r="H16" s="38" t="s">
        <v>39</v>
      </c>
      <c r="I16" s="40"/>
    </row>
    <row r="17" spans="1:13" x14ac:dyDescent="0.25">
      <c r="A17" s="71"/>
      <c r="B17" s="72"/>
      <c r="C17" s="72"/>
      <c r="D17" s="73"/>
      <c r="E17" s="66" t="s">
        <v>9</v>
      </c>
      <c r="F17" s="74"/>
      <c r="G17" s="74"/>
      <c r="H17" s="74"/>
      <c r="I17" s="67"/>
    </row>
    <row r="18" spans="1:13" x14ac:dyDescent="0.25">
      <c r="A18" s="75" t="s">
        <v>10</v>
      </c>
      <c r="B18" s="76"/>
      <c r="C18" s="75" t="s">
        <v>11</v>
      </c>
      <c r="D18" s="76"/>
      <c r="E18" s="32"/>
      <c r="F18" s="33"/>
      <c r="G18" s="33"/>
      <c r="H18" s="33"/>
      <c r="I18" s="34"/>
      <c r="M18" t="s">
        <v>12</v>
      </c>
    </row>
    <row r="19" spans="1:13" x14ac:dyDescent="0.25">
      <c r="A19" s="38" t="s">
        <v>13</v>
      </c>
      <c r="B19" s="40"/>
      <c r="C19" s="38" t="s">
        <v>14</v>
      </c>
      <c r="D19" s="40"/>
      <c r="E19" s="32" t="s">
        <v>15</v>
      </c>
      <c r="F19" s="33"/>
      <c r="G19" s="33"/>
      <c r="H19" s="33"/>
      <c r="I19" s="34"/>
    </row>
    <row r="20" spans="1:13" x14ac:dyDescent="0.25">
      <c r="A20" s="49" t="s">
        <v>16</v>
      </c>
      <c r="B20" s="50"/>
      <c r="C20" s="49" t="s">
        <v>17</v>
      </c>
      <c r="D20" s="50"/>
      <c r="E20" s="32" t="s">
        <v>18</v>
      </c>
      <c r="F20" s="33"/>
      <c r="G20" s="33"/>
      <c r="H20" s="33"/>
      <c r="I20" s="34"/>
    </row>
    <row r="21" spans="1:13" x14ac:dyDescent="0.25">
      <c r="A21" s="54"/>
      <c r="B21" s="55"/>
      <c r="C21" s="38" t="s">
        <v>42</v>
      </c>
      <c r="D21" s="40"/>
      <c r="E21" s="32" t="s">
        <v>19</v>
      </c>
      <c r="F21" s="33"/>
      <c r="G21" s="33"/>
      <c r="H21" s="33"/>
      <c r="I21" s="34"/>
    </row>
    <row r="22" spans="1:13" x14ac:dyDescent="0.25">
      <c r="A22" s="47" t="s">
        <v>20</v>
      </c>
      <c r="B22" s="48"/>
      <c r="C22" s="49" t="s">
        <v>21</v>
      </c>
      <c r="D22" s="50"/>
      <c r="E22" s="51"/>
      <c r="F22" s="52"/>
      <c r="G22" s="52"/>
      <c r="H22" s="52"/>
      <c r="I22" s="53"/>
    </row>
    <row r="23" spans="1:13" x14ac:dyDescent="0.25">
      <c r="A23" s="54"/>
      <c r="B23" s="55"/>
      <c r="C23" s="38" t="s">
        <v>39</v>
      </c>
      <c r="D23" s="40"/>
      <c r="E23" s="54"/>
      <c r="F23" s="56"/>
      <c r="G23" s="56"/>
      <c r="H23" s="56"/>
      <c r="I23" s="55"/>
    </row>
    <row r="24" spans="1:13" x14ac:dyDescent="0.25">
      <c r="A24" s="1" t="s">
        <v>22</v>
      </c>
      <c r="B24" s="41" t="s">
        <v>23</v>
      </c>
      <c r="C24" s="42"/>
      <c r="D24" s="42"/>
      <c r="E24" s="42"/>
      <c r="F24" s="43"/>
      <c r="G24" s="2" t="s">
        <v>24</v>
      </c>
      <c r="H24" s="2" t="s">
        <v>25</v>
      </c>
      <c r="I24" s="3" t="s">
        <v>26</v>
      </c>
    </row>
    <row r="25" spans="1:13" x14ac:dyDescent="0.25">
      <c r="A25" s="4"/>
      <c r="B25" s="44"/>
      <c r="C25" s="45"/>
      <c r="D25" s="45"/>
      <c r="E25" s="45"/>
      <c r="F25" s="46"/>
      <c r="G25" s="5"/>
      <c r="H25" s="6"/>
      <c r="I25" s="5"/>
    </row>
    <row r="26" spans="1:13" ht="18.75" x14ac:dyDescent="0.3">
      <c r="A26" s="4"/>
      <c r="B26" s="35" t="s">
        <v>43</v>
      </c>
      <c r="C26" s="36"/>
      <c r="D26" s="36"/>
      <c r="E26" s="36"/>
      <c r="F26" s="37"/>
      <c r="G26" s="7"/>
      <c r="H26" s="8"/>
      <c r="I26" s="7"/>
    </row>
    <row r="27" spans="1:13" x14ac:dyDescent="0.25">
      <c r="A27" s="4"/>
      <c r="B27" s="32"/>
      <c r="C27" s="33"/>
      <c r="D27" s="33"/>
      <c r="E27" s="33"/>
      <c r="F27" s="34"/>
      <c r="G27" s="9"/>
      <c r="H27" s="8"/>
      <c r="I27" s="7"/>
    </row>
    <row r="28" spans="1:13" x14ac:dyDescent="0.25">
      <c r="A28" s="4"/>
      <c r="B28" s="32"/>
      <c r="C28" s="33"/>
      <c r="D28" s="33"/>
      <c r="E28" s="33"/>
      <c r="F28" s="34"/>
      <c r="G28" s="9"/>
      <c r="H28" s="8"/>
      <c r="I28" s="7"/>
    </row>
    <row r="29" spans="1:13" x14ac:dyDescent="0.25">
      <c r="A29" s="4">
        <v>1</v>
      </c>
      <c r="B29" s="32" t="s">
        <v>80</v>
      </c>
      <c r="C29" s="33"/>
      <c r="D29" s="33"/>
      <c r="E29" s="33"/>
      <c r="F29" s="34"/>
      <c r="G29" s="9">
        <v>10</v>
      </c>
      <c r="H29" s="8">
        <v>13</v>
      </c>
      <c r="I29" s="7">
        <f>13*10</f>
        <v>130</v>
      </c>
    </row>
    <row r="30" spans="1:13" x14ac:dyDescent="0.25">
      <c r="A30" s="4"/>
      <c r="B30" s="32"/>
      <c r="C30" s="33"/>
      <c r="D30" s="33"/>
      <c r="E30" s="33"/>
      <c r="F30" s="34"/>
      <c r="G30" s="9"/>
      <c r="H30" s="8"/>
      <c r="I30" s="7"/>
    </row>
    <row r="31" spans="1:13" x14ac:dyDescent="0.25">
      <c r="A31" s="4"/>
      <c r="B31" s="32"/>
      <c r="C31" s="33"/>
      <c r="D31" s="33"/>
      <c r="E31" s="33"/>
      <c r="F31" s="34"/>
      <c r="G31" s="9"/>
      <c r="H31" s="8"/>
      <c r="I31" s="7"/>
    </row>
    <row r="32" spans="1:13" ht="18.75" x14ac:dyDescent="0.3">
      <c r="A32" s="4"/>
      <c r="B32" s="35" t="s">
        <v>59</v>
      </c>
      <c r="C32" s="36"/>
      <c r="D32" s="36"/>
      <c r="E32" s="36"/>
      <c r="F32" s="37"/>
      <c r="G32" s="9"/>
      <c r="H32" s="8"/>
      <c r="I32" s="7"/>
    </row>
    <row r="33" spans="1:9" ht="18.75" x14ac:dyDescent="0.3">
      <c r="A33" s="4"/>
      <c r="B33" s="35"/>
      <c r="C33" s="36"/>
      <c r="D33" s="36"/>
      <c r="E33" s="36"/>
      <c r="F33" s="37"/>
      <c r="G33" s="9"/>
      <c r="H33" s="8"/>
      <c r="I33" s="7"/>
    </row>
    <row r="34" spans="1:9" x14ac:dyDescent="0.25">
      <c r="A34" s="4"/>
      <c r="B34" s="32"/>
      <c r="C34" s="33"/>
      <c r="D34" s="33"/>
      <c r="E34" s="33"/>
      <c r="F34" s="34"/>
      <c r="G34" s="9"/>
      <c r="H34" s="8"/>
      <c r="I34" s="7"/>
    </row>
    <row r="35" spans="1:9" x14ac:dyDescent="0.25">
      <c r="A35" s="4">
        <v>2</v>
      </c>
      <c r="B35" s="32" t="s">
        <v>80</v>
      </c>
      <c r="C35" s="33"/>
      <c r="D35" s="33"/>
      <c r="E35" s="33"/>
      <c r="F35" s="34"/>
      <c r="G35" s="9">
        <v>9</v>
      </c>
      <c r="H35" s="8">
        <v>15</v>
      </c>
      <c r="I35" s="7">
        <f>15*9</f>
        <v>135</v>
      </c>
    </row>
    <row r="36" spans="1:9" x14ac:dyDescent="0.25">
      <c r="A36" s="4"/>
      <c r="B36" s="32"/>
      <c r="C36" s="33"/>
      <c r="D36" s="33"/>
      <c r="E36" s="33"/>
      <c r="F36" s="34"/>
      <c r="G36" s="9"/>
      <c r="H36" s="8"/>
      <c r="I36" s="7"/>
    </row>
    <row r="37" spans="1:9" x14ac:dyDescent="0.25">
      <c r="A37" s="4"/>
      <c r="B37" s="32"/>
      <c r="C37" s="33"/>
      <c r="D37" s="33"/>
      <c r="E37" s="33"/>
      <c r="F37" s="34"/>
      <c r="G37" s="9"/>
      <c r="H37" s="8"/>
      <c r="I37" s="7"/>
    </row>
    <row r="38" spans="1:9" x14ac:dyDescent="0.25">
      <c r="A38" s="4"/>
      <c r="B38" s="32"/>
      <c r="C38" s="33"/>
      <c r="D38" s="33"/>
      <c r="E38" s="33"/>
      <c r="F38" s="34"/>
      <c r="G38" s="9"/>
      <c r="H38" s="8"/>
      <c r="I38" s="7"/>
    </row>
    <row r="39" spans="1:9" x14ac:dyDescent="0.25">
      <c r="A39" s="4"/>
      <c r="B39" s="32"/>
      <c r="C39" s="33"/>
      <c r="D39" s="33"/>
      <c r="E39" s="33"/>
      <c r="F39" s="34"/>
      <c r="G39" s="9"/>
      <c r="H39" s="8"/>
      <c r="I39" s="7"/>
    </row>
    <row r="40" spans="1:9" x14ac:dyDescent="0.25">
      <c r="A40" s="4"/>
      <c r="B40" s="32"/>
      <c r="C40" s="33"/>
      <c r="D40" s="33"/>
      <c r="E40" s="33"/>
      <c r="F40" s="34"/>
      <c r="G40" s="9"/>
      <c r="H40" s="8"/>
      <c r="I40" s="7"/>
    </row>
    <row r="41" spans="1:9" x14ac:dyDescent="0.25">
      <c r="A41" s="4"/>
      <c r="B41" s="32"/>
      <c r="C41" s="33"/>
      <c r="D41" s="33"/>
      <c r="E41" s="33"/>
      <c r="F41" s="34"/>
      <c r="G41" s="9"/>
      <c r="H41" s="8"/>
      <c r="I41" s="7"/>
    </row>
    <row r="42" spans="1:9" x14ac:dyDescent="0.25">
      <c r="A42" s="4"/>
      <c r="B42" s="32"/>
      <c r="C42" s="33"/>
      <c r="D42" s="33"/>
      <c r="E42" s="33"/>
      <c r="F42" s="34"/>
      <c r="G42" s="9"/>
      <c r="H42" s="8"/>
      <c r="I42" s="7"/>
    </row>
    <row r="43" spans="1:9" x14ac:dyDescent="0.25">
      <c r="A43" s="12"/>
      <c r="B43" s="17" t="s">
        <v>27</v>
      </c>
      <c r="C43" s="18"/>
      <c r="D43" s="18"/>
      <c r="E43" s="18"/>
      <c r="F43" s="19"/>
      <c r="G43" s="13"/>
      <c r="H43" s="14"/>
      <c r="I43" s="15">
        <f>SUM(I28:I42)</f>
        <v>265</v>
      </c>
    </row>
    <row r="44" spans="1:9" x14ac:dyDescent="0.25">
      <c r="A44" s="20"/>
      <c r="B44" s="21"/>
      <c r="C44" s="21"/>
      <c r="D44" s="21"/>
      <c r="E44" s="21"/>
      <c r="F44" s="22"/>
      <c r="G44" s="23" t="s">
        <v>28</v>
      </c>
      <c r="H44" s="24"/>
      <c r="I44" s="25"/>
    </row>
    <row r="45" spans="1:9" x14ac:dyDescent="0.25">
      <c r="A45" s="29"/>
      <c r="B45" s="30"/>
      <c r="C45" s="30"/>
      <c r="D45" s="30"/>
      <c r="E45" s="30"/>
      <c r="F45" s="31"/>
      <c r="G45" s="26"/>
      <c r="H45" s="27"/>
      <c r="I45" s="28"/>
    </row>
  </sheetData>
  <mergeCells count="77">
    <mergeCell ref="B37:F37"/>
    <mergeCell ref="A44:F44"/>
    <mergeCell ref="G44:I45"/>
    <mergeCell ref="A45:F45"/>
    <mergeCell ref="A7:D7"/>
    <mergeCell ref="E7:I7"/>
    <mergeCell ref="E8:I8"/>
    <mergeCell ref="A8:D8"/>
    <mergeCell ref="B42:F42"/>
    <mergeCell ref="B43:F43"/>
    <mergeCell ref="B38:F38"/>
    <mergeCell ref="B39:F39"/>
    <mergeCell ref="B40:F40"/>
    <mergeCell ref="B41:F41"/>
    <mergeCell ref="B32:F32"/>
    <mergeCell ref="B33:F33"/>
    <mergeCell ref="B34:F34"/>
    <mergeCell ref="B35:F35"/>
    <mergeCell ref="B36:F36"/>
    <mergeCell ref="B27:F27"/>
    <mergeCell ref="B28:F28"/>
    <mergeCell ref="B29:F29"/>
    <mergeCell ref="B30:F30"/>
    <mergeCell ref="B31:F31"/>
    <mergeCell ref="B26:F26"/>
    <mergeCell ref="A21:B21"/>
    <mergeCell ref="C21:D21"/>
    <mergeCell ref="E21:I21"/>
    <mergeCell ref="A22:B22"/>
    <mergeCell ref="C22:D22"/>
    <mergeCell ref="E22:I22"/>
    <mergeCell ref="A23:B23"/>
    <mergeCell ref="C23:D23"/>
    <mergeCell ref="E23:I23"/>
    <mergeCell ref="B24:F24"/>
    <mergeCell ref="B25:F25"/>
    <mergeCell ref="A19:B19"/>
    <mergeCell ref="C19:D19"/>
    <mergeCell ref="E19:I19"/>
    <mergeCell ref="A20:B20"/>
    <mergeCell ref="C20:D20"/>
    <mergeCell ref="E20:I20"/>
    <mergeCell ref="A18:B18"/>
    <mergeCell ref="C18:D18"/>
    <mergeCell ref="E18:I18"/>
    <mergeCell ref="A13:D13"/>
    <mergeCell ref="E13:I13"/>
    <mergeCell ref="A14:D14"/>
    <mergeCell ref="E14:I14"/>
    <mergeCell ref="A15:D15"/>
    <mergeCell ref="E15:G15"/>
    <mergeCell ref="H15:I15"/>
    <mergeCell ref="A16:D16"/>
    <mergeCell ref="E16:G16"/>
    <mergeCell ref="H16:I16"/>
    <mergeCell ref="A17:D17"/>
    <mergeCell ref="E17:I17"/>
    <mergeCell ref="A10:D10"/>
    <mergeCell ref="E10:I10"/>
    <mergeCell ref="A11:D11"/>
    <mergeCell ref="E11:I11"/>
    <mergeCell ref="A12:D12"/>
    <mergeCell ref="E12:I12"/>
    <mergeCell ref="A5:D5"/>
    <mergeCell ref="E5:I5"/>
    <mergeCell ref="A6:D6"/>
    <mergeCell ref="E6:I6"/>
    <mergeCell ref="A9:D9"/>
    <mergeCell ref="E9:I9"/>
    <mergeCell ref="A4:D4"/>
    <mergeCell ref="E4:F4"/>
    <mergeCell ref="G4:I4"/>
    <mergeCell ref="A1:I1"/>
    <mergeCell ref="A2:I2"/>
    <mergeCell ref="A3:D3"/>
    <mergeCell ref="E3:F3"/>
    <mergeCell ref="G3:I3"/>
  </mergeCells>
  <pageMargins left="0.42" right="0.23" top="0.33" bottom="0.32" header="0.24" footer="0.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topLeftCell="A31" workbookViewId="0">
      <selection activeCell="J45" sqref="J45"/>
    </sheetView>
  </sheetViews>
  <sheetFormatPr defaultRowHeight="15" x14ac:dyDescent="0.25"/>
  <cols>
    <col min="1" max="1" width="5.7109375" customWidth="1"/>
    <col min="4" max="4" width="13.85546875" customWidth="1"/>
    <col min="6" max="6" width="14.7109375" customWidth="1"/>
    <col min="7" max="7" width="9.140625" customWidth="1"/>
    <col min="8" max="8" width="11.28515625" customWidth="1"/>
    <col min="9" max="9" width="15.28515625" customWidth="1"/>
  </cols>
  <sheetData>
    <row r="1" spans="1:9" ht="18.75" x14ac:dyDescent="0.3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spans="1:9" ht="15.75" x14ac:dyDescent="0.25">
      <c r="A2" s="92"/>
      <c r="B2" s="92"/>
      <c r="C2" s="92"/>
      <c r="D2" s="92"/>
      <c r="E2" s="93"/>
      <c r="F2" s="93"/>
      <c r="G2" s="93"/>
      <c r="H2" s="93"/>
      <c r="I2" s="93"/>
    </row>
    <row r="3" spans="1:9" ht="15.75" x14ac:dyDescent="0.25">
      <c r="A3" s="94" t="s">
        <v>1</v>
      </c>
      <c r="B3" s="95"/>
      <c r="C3" s="95"/>
      <c r="D3" s="96"/>
      <c r="E3" s="139" t="s">
        <v>2</v>
      </c>
      <c r="F3" s="140"/>
      <c r="G3" s="136" t="s">
        <v>3</v>
      </c>
      <c r="H3" s="137"/>
      <c r="I3" s="138"/>
    </row>
    <row r="4" spans="1:9" x14ac:dyDescent="0.25">
      <c r="A4" s="108" t="s">
        <v>83</v>
      </c>
      <c r="B4" s="109"/>
      <c r="C4" s="109"/>
      <c r="D4" s="110"/>
      <c r="E4" s="134" t="s">
        <v>82</v>
      </c>
      <c r="F4" s="135"/>
      <c r="G4" s="131" t="s">
        <v>87</v>
      </c>
      <c r="H4" s="132"/>
      <c r="I4" s="133"/>
    </row>
    <row r="5" spans="1:9" x14ac:dyDescent="0.25">
      <c r="A5" s="105" t="s">
        <v>84</v>
      </c>
      <c r="B5" s="106"/>
      <c r="C5" s="106"/>
      <c r="D5" s="107"/>
      <c r="E5" s="128"/>
      <c r="F5" s="129"/>
      <c r="G5" s="129"/>
      <c r="H5" s="129"/>
      <c r="I5" s="130"/>
    </row>
    <row r="6" spans="1:9" x14ac:dyDescent="0.25">
      <c r="A6" s="105" t="s">
        <v>84</v>
      </c>
      <c r="B6" s="106"/>
      <c r="C6" s="106"/>
      <c r="D6" s="107"/>
      <c r="E6" s="83" t="s">
        <v>88</v>
      </c>
      <c r="F6" s="84"/>
      <c r="G6" s="84"/>
      <c r="H6" s="84"/>
      <c r="I6" s="85"/>
    </row>
    <row r="7" spans="1:9" x14ac:dyDescent="0.25">
      <c r="A7" s="111" t="s">
        <v>85</v>
      </c>
      <c r="B7" s="112"/>
      <c r="C7" s="112"/>
      <c r="D7" s="113"/>
      <c r="E7" s="83"/>
      <c r="F7" s="84"/>
      <c r="G7" s="84"/>
      <c r="H7" s="84"/>
      <c r="I7" s="85"/>
    </row>
    <row r="8" spans="1:9" x14ac:dyDescent="0.25">
      <c r="A8" s="114" t="s">
        <v>86</v>
      </c>
      <c r="B8" s="115"/>
      <c r="C8" s="115"/>
      <c r="D8" s="116"/>
      <c r="E8" s="125"/>
      <c r="F8" s="126"/>
      <c r="G8" s="126"/>
      <c r="H8" s="126"/>
      <c r="I8" s="127"/>
    </row>
    <row r="9" spans="1:9" x14ac:dyDescent="0.25">
      <c r="A9" s="77" t="s">
        <v>5</v>
      </c>
      <c r="B9" s="78"/>
      <c r="C9" s="78"/>
      <c r="D9" s="79"/>
      <c r="E9" s="66" t="s">
        <v>6</v>
      </c>
      <c r="F9" s="74"/>
      <c r="G9" s="74"/>
      <c r="H9" s="74"/>
      <c r="I9" s="67"/>
    </row>
    <row r="10" spans="1:9" x14ac:dyDescent="0.25">
      <c r="A10" s="108" t="s">
        <v>83</v>
      </c>
      <c r="B10" s="109"/>
      <c r="C10" s="109"/>
      <c r="D10" s="110"/>
      <c r="E10" s="60"/>
      <c r="F10" s="61"/>
      <c r="G10" s="61"/>
      <c r="H10" s="61"/>
      <c r="I10" s="62"/>
    </row>
    <row r="11" spans="1:9" x14ac:dyDescent="0.25">
      <c r="A11" s="105" t="s">
        <v>84</v>
      </c>
      <c r="B11" s="106"/>
      <c r="C11" s="106"/>
      <c r="D11" s="107"/>
      <c r="E11" s="60"/>
      <c r="F11" s="61"/>
      <c r="G11" s="61"/>
      <c r="H11" s="61"/>
      <c r="I11" s="62"/>
    </row>
    <row r="12" spans="1:9" x14ac:dyDescent="0.25">
      <c r="A12" s="105" t="s">
        <v>85</v>
      </c>
      <c r="B12" s="106"/>
      <c r="C12" s="106"/>
      <c r="D12" s="107"/>
      <c r="E12" s="122"/>
      <c r="F12" s="123"/>
      <c r="G12" s="123"/>
      <c r="H12" s="123"/>
      <c r="I12" s="124"/>
    </row>
    <row r="13" spans="1:9" x14ac:dyDescent="0.25">
      <c r="A13" s="117" t="s">
        <v>81</v>
      </c>
      <c r="B13" s="118"/>
      <c r="C13" s="118"/>
      <c r="D13" s="119"/>
      <c r="E13" s="63" t="s">
        <v>7</v>
      </c>
      <c r="F13" s="64"/>
      <c r="G13" s="65"/>
      <c r="H13" s="66" t="s">
        <v>8</v>
      </c>
      <c r="I13" s="67"/>
    </row>
    <row r="14" spans="1:9" x14ac:dyDescent="0.25">
      <c r="A14" s="111" t="s">
        <v>39</v>
      </c>
      <c r="B14" s="112"/>
      <c r="C14" s="112"/>
      <c r="D14" s="113"/>
      <c r="E14" s="38" t="s">
        <v>4</v>
      </c>
      <c r="F14" s="39"/>
      <c r="G14" s="40"/>
      <c r="H14" s="38" t="s">
        <v>39</v>
      </c>
      <c r="I14" s="40"/>
    </row>
    <row r="15" spans="1:9" x14ac:dyDescent="0.25">
      <c r="A15" s="114" t="s">
        <v>86</v>
      </c>
      <c r="B15" s="115"/>
      <c r="C15" s="115"/>
      <c r="D15" s="116"/>
      <c r="E15" s="66" t="s">
        <v>9</v>
      </c>
      <c r="F15" s="74"/>
      <c r="G15" s="74"/>
      <c r="H15" s="74"/>
      <c r="I15" s="67"/>
    </row>
    <row r="16" spans="1:9" x14ac:dyDescent="0.25">
      <c r="A16" s="120" t="s">
        <v>10</v>
      </c>
      <c r="B16" s="121"/>
      <c r="C16" s="75" t="s">
        <v>11</v>
      </c>
      <c r="D16" s="76"/>
      <c r="E16" s="32"/>
      <c r="F16" s="33"/>
      <c r="G16" s="33"/>
      <c r="H16" s="33"/>
      <c r="I16" s="34"/>
    </row>
    <row r="17" spans="1:9" x14ac:dyDescent="0.25">
      <c r="A17" s="38" t="s">
        <v>13</v>
      </c>
      <c r="B17" s="40"/>
      <c r="C17" s="38" t="s">
        <v>14</v>
      </c>
      <c r="D17" s="40"/>
      <c r="E17" s="32" t="s">
        <v>15</v>
      </c>
      <c r="F17" s="33"/>
      <c r="G17" s="33"/>
      <c r="H17" s="33"/>
      <c r="I17" s="34"/>
    </row>
    <row r="18" spans="1:9" x14ac:dyDescent="0.25">
      <c r="A18" s="49" t="s">
        <v>16</v>
      </c>
      <c r="B18" s="50"/>
      <c r="C18" s="49" t="s">
        <v>17</v>
      </c>
      <c r="D18" s="50"/>
      <c r="E18" s="32" t="s">
        <v>18</v>
      </c>
      <c r="F18" s="33"/>
      <c r="G18" s="33"/>
      <c r="H18" s="33"/>
      <c r="I18" s="34"/>
    </row>
    <row r="19" spans="1:9" x14ac:dyDescent="0.25">
      <c r="A19" s="54"/>
      <c r="B19" s="55"/>
      <c r="C19" s="38" t="s">
        <v>42</v>
      </c>
      <c r="D19" s="40"/>
      <c r="E19" s="32" t="s">
        <v>19</v>
      </c>
      <c r="F19" s="33"/>
      <c r="G19" s="33"/>
      <c r="H19" s="33"/>
      <c r="I19" s="34"/>
    </row>
    <row r="20" spans="1:9" x14ac:dyDescent="0.25">
      <c r="A20" s="47" t="s">
        <v>20</v>
      </c>
      <c r="B20" s="48"/>
      <c r="C20" s="49" t="s">
        <v>21</v>
      </c>
      <c r="D20" s="50"/>
      <c r="E20" s="51"/>
      <c r="F20" s="52"/>
      <c r="G20" s="52"/>
      <c r="H20" s="52"/>
      <c r="I20" s="53"/>
    </row>
    <row r="21" spans="1:9" x14ac:dyDescent="0.25">
      <c r="A21" s="54"/>
      <c r="B21" s="55"/>
      <c r="C21" s="38" t="s">
        <v>39</v>
      </c>
      <c r="D21" s="40"/>
      <c r="E21" s="54"/>
      <c r="F21" s="56"/>
      <c r="G21" s="56"/>
      <c r="H21" s="56"/>
      <c r="I21" s="55"/>
    </row>
    <row r="22" spans="1:9" x14ac:dyDescent="0.25">
      <c r="A22" s="1" t="s">
        <v>22</v>
      </c>
      <c r="B22" s="41" t="s">
        <v>23</v>
      </c>
      <c r="C22" s="42"/>
      <c r="D22" s="42"/>
      <c r="E22" s="42"/>
      <c r="F22" s="43"/>
      <c r="G22" s="2" t="s">
        <v>24</v>
      </c>
      <c r="H22" s="2" t="s">
        <v>25</v>
      </c>
      <c r="I22" s="3" t="s">
        <v>26</v>
      </c>
    </row>
    <row r="23" spans="1:9" x14ac:dyDescent="0.25">
      <c r="A23" s="16"/>
      <c r="B23" s="44"/>
      <c r="C23" s="45"/>
      <c r="D23" s="45"/>
      <c r="E23" s="45"/>
      <c r="F23" s="46"/>
      <c r="G23" s="5"/>
      <c r="H23" s="6"/>
      <c r="I23" s="5"/>
    </row>
    <row r="24" spans="1:9" ht="18.75" x14ac:dyDescent="0.3">
      <c r="A24" s="16"/>
      <c r="B24" s="35"/>
      <c r="C24" s="36"/>
      <c r="D24" s="36"/>
      <c r="E24" s="36"/>
      <c r="F24" s="37"/>
      <c r="G24" s="7"/>
      <c r="H24" s="8"/>
      <c r="I24" s="7"/>
    </row>
    <row r="25" spans="1:9" x14ac:dyDescent="0.25">
      <c r="A25" s="16"/>
      <c r="B25" s="32"/>
      <c r="C25" s="33"/>
      <c r="D25" s="33"/>
      <c r="E25" s="33"/>
      <c r="F25" s="34"/>
      <c r="G25" s="9"/>
      <c r="H25" s="8"/>
      <c r="I25" s="7"/>
    </row>
    <row r="26" spans="1:9" x14ac:dyDescent="0.25">
      <c r="A26" s="16"/>
      <c r="B26" s="32"/>
      <c r="C26" s="33"/>
      <c r="D26" s="33"/>
      <c r="E26" s="33"/>
      <c r="F26" s="34"/>
      <c r="G26" s="9"/>
      <c r="H26" s="8"/>
      <c r="I26" s="7"/>
    </row>
    <row r="27" spans="1:9" x14ac:dyDescent="0.25">
      <c r="A27" s="16"/>
      <c r="B27" s="32"/>
      <c r="C27" s="33"/>
      <c r="D27" s="33"/>
      <c r="E27" s="33"/>
      <c r="F27" s="34"/>
      <c r="G27" s="9"/>
      <c r="H27" s="8"/>
      <c r="I27" s="7"/>
    </row>
    <row r="28" spans="1:9" x14ac:dyDescent="0.25">
      <c r="A28" s="16"/>
      <c r="B28" s="32"/>
      <c r="C28" s="33"/>
      <c r="D28" s="33"/>
      <c r="E28" s="33"/>
      <c r="F28" s="34"/>
      <c r="G28" s="9"/>
      <c r="H28" s="8"/>
      <c r="I28" s="7"/>
    </row>
    <row r="29" spans="1:9" x14ac:dyDescent="0.25">
      <c r="A29" s="16"/>
      <c r="B29" s="32"/>
      <c r="C29" s="33"/>
      <c r="D29" s="33"/>
      <c r="E29" s="33"/>
      <c r="F29" s="34"/>
      <c r="G29" s="9"/>
      <c r="H29" s="8"/>
      <c r="I29" s="7"/>
    </row>
    <row r="30" spans="1:9" ht="18.75" x14ac:dyDescent="0.3">
      <c r="A30" s="16"/>
      <c r="B30" s="35"/>
      <c r="C30" s="36"/>
      <c r="D30" s="36"/>
      <c r="E30" s="36"/>
      <c r="F30" s="37"/>
      <c r="G30" s="9"/>
      <c r="H30" s="8"/>
      <c r="I30" s="7"/>
    </row>
    <row r="31" spans="1:9" x14ac:dyDescent="0.25">
      <c r="A31" s="16"/>
      <c r="B31" s="32"/>
      <c r="C31" s="33"/>
      <c r="D31" s="33"/>
      <c r="E31" s="33"/>
      <c r="F31" s="34"/>
      <c r="G31" s="9"/>
      <c r="H31" s="8"/>
      <c r="I31" s="7"/>
    </row>
    <row r="32" spans="1:9" x14ac:dyDescent="0.25">
      <c r="A32" s="16"/>
      <c r="B32" s="32"/>
      <c r="C32" s="33"/>
      <c r="D32" s="33"/>
      <c r="E32" s="33"/>
      <c r="F32" s="34"/>
      <c r="G32" s="9"/>
      <c r="H32" s="8"/>
      <c r="I32" s="7"/>
    </row>
    <row r="33" spans="1:9" x14ac:dyDescent="0.25">
      <c r="A33" s="16"/>
      <c r="B33" s="32"/>
      <c r="C33" s="33"/>
      <c r="D33" s="33"/>
      <c r="E33" s="33"/>
      <c r="F33" s="34"/>
      <c r="G33" s="9"/>
      <c r="H33" s="8"/>
      <c r="I33" s="7"/>
    </row>
    <row r="34" spans="1:9" x14ac:dyDescent="0.25">
      <c r="A34" s="16"/>
      <c r="B34" s="32"/>
      <c r="C34" s="33"/>
      <c r="D34" s="33"/>
      <c r="E34" s="33"/>
      <c r="F34" s="34"/>
      <c r="G34" s="9"/>
      <c r="H34" s="8"/>
      <c r="I34" s="7"/>
    </row>
    <row r="35" spans="1:9" x14ac:dyDescent="0.25">
      <c r="A35" s="16"/>
      <c r="B35" s="32"/>
      <c r="C35" s="33"/>
      <c r="D35" s="33"/>
      <c r="E35" s="33"/>
      <c r="F35" s="34"/>
      <c r="G35" s="9"/>
      <c r="H35" s="8"/>
      <c r="I35" s="7"/>
    </row>
    <row r="36" spans="1:9" x14ac:dyDescent="0.25">
      <c r="A36" s="16"/>
      <c r="B36" s="32"/>
      <c r="C36" s="33"/>
      <c r="D36" s="33"/>
      <c r="E36" s="33"/>
      <c r="F36" s="34"/>
      <c r="G36" s="9"/>
      <c r="H36" s="8"/>
      <c r="I36" s="7"/>
    </row>
    <row r="37" spans="1:9" x14ac:dyDescent="0.25">
      <c r="A37" s="16"/>
      <c r="B37" s="38"/>
      <c r="C37" s="39"/>
      <c r="D37" s="39"/>
      <c r="E37" s="39"/>
      <c r="F37" s="40"/>
      <c r="G37" s="9"/>
      <c r="H37" s="8"/>
      <c r="I37" s="7"/>
    </row>
    <row r="38" spans="1:9" x14ac:dyDescent="0.25">
      <c r="A38" s="12"/>
      <c r="B38" s="17" t="s">
        <v>27</v>
      </c>
      <c r="C38" s="18"/>
      <c r="D38" s="18"/>
      <c r="E38" s="18"/>
      <c r="F38" s="19"/>
      <c r="G38" s="13"/>
      <c r="H38" s="14"/>
      <c r="I38" s="15">
        <f>SUM(I25:I37)</f>
        <v>0</v>
      </c>
    </row>
    <row r="39" spans="1:9" x14ac:dyDescent="0.25">
      <c r="A39" s="20"/>
      <c r="B39" s="21"/>
      <c r="C39" s="21"/>
      <c r="D39" s="21"/>
      <c r="E39" s="21"/>
      <c r="F39" s="22"/>
      <c r="G39" s="23" t="s">
        <v>28</v>
      </c>
      <c r="H39" s="24"/>
      <c r="I39" s="25"/>
    </row>
    <row r="40" spans="1:9" x14ac:dyDescent="0.25">
      <c r="A40" s="29"/>
      <c r="B40" s="30"/>
      <c r="C40" s="30"/>
      <c r="D40" s="30"/>
      <c r="E40" s="30"/>
      <c r="F40" s="31"/>
      <c r="G40" s="26"/>
      <c r="H40" s="27"/>
      <c r="I40" s="28"/>
    </row>
  </sheetData>
  <mergeCells count="70">
    <mergeCell ref="E7:I7"/>
    <mergeCell ref="E6:I6"/>
    <mergeCell ref="E5:I5"/>
    <mergeCell ref="G4:I4"/>
    <mergeCell ref="E4:F4"/>
    <mergeCell ref="E12:I12"/>
    <mergeCell ref="E11:I11"/>
    <mergeCell ref="E10:I10"/>
    <mergeCell ref="E9:I9"/>
    <mergeCell ref="E8:I8"/>
    <mergeCell ref="E16:I16"/>
    <mergeCell ref="E15:I15"/>
    <mergeCell ref="H14:I14"/>
    <mergeCell ref="E14:G14"/>
    <mergeCell ref="H13:I13"/>
    <mergeCell ref="E13:G13"/>
    <mergeCell ref="E19:I19"/>
    <mergeCell ref="C19:D19"/>
    <mergeCell ref="E18:I18"/>
    <mergeCell ref="C18:D18"/>
    <mergeCell ref="E17:I17"/>
    <mergeCell ref="B37:F37"/>
    <mergeCell ref="B38:F38"/>
    <mergeCell ref="A39:F39"/>
    <mergeCell ref="G39:I40"/>
    <mergeCell ref="A40:F40"/>
    <mergeCell ref="B34:F34"/>
    <mergeCell ref="B35:F35"/>
    <mergeCell ref="B36:F36"/>
    <mergeCell ref="B28:F28"/>
    <mergeCell ref="B29:F29"/>
    <mergeCell ref="B30:F30"/>
    <mergeCell ref="B31:F31"/>
    <mergeCell ref="B32:F32"/>
    <mergeCell ref="B33:F33"/>
    <mergeCell ref="B27:F27"/>
    <mergeCell ref="A20:B20"/>
    <mergeCell ref="C20:D20"/>
    <mergeCell ref="E20:I20"/>
    <mergeCell ref="A21:B21"/>
    <mergeCell ref="C21:D21"/>
    <mergeCell ref="E21:I21"/>
    <mergeCell ref="B22:F22"/>
    <mergeCell ref="B23:F23"/>
    <mergeCell ref="B24:F24"/>
    <mergeCell ref="B25:F25"/>
    <mergeCell ref="B26:F26"/>
    <mergeCell ref="A18:B18"/>
    <mergeCell ref="A19:B19"/>
    <mergeCell ref="A17:B17"/>
    <mergeCell ref="C17:D17"/>
    <mergeCell ref="A13:D13"/>
    <mergeCell ref="A14:D14"/>
    <mergeCell ref="A15:D15"/>
    <mergeCell ref="A16:B16"/>
    <mergeCell ref="C16:D16"/>
    <mergeCell ref="A10:D10"/>
    <mergeCell ref="A11:D11"/>
    <mergeCell ref="A12:D12"/>
    <mergeCell ref="A7:D7"/>
    <mergeCell ref="A8:D8"/>
    <mergeCell ref="A9:D9"/>
    <mergeCell ref="A5:D5"/>
    <mergeCell ref="A6:D6"/>
    <mergeCell ref="A4:D4"/>
    <mergeCell ref="A1:I1"/>
    <mergeCell ref="A2:I2"/>
    <mergeCell ref="A3:D3"/>
    <mergeCell ref="E3:F3"/>
    <mergeCell ref="G3:I3"/>
  </mergeCells>
  <pageMargins left="0.44" right="0.25" top="0.6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AV EXP 2.PCS - 08-11-2022</vt:lpstr>
      <vt:lpstr>OFC MAHINDER 17-11-2022</vt:lpstr>
      <vt:lpstr>ADITYA VIRINCHI - 23-10-2023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2023-10-23T13:08:26Z</cp:lastPrinted>
  <dcterms:created xsi:type="dcterms:W3CDTF">2022-11-08T11:53:20Z</dcterms:created>
  <dcterms:modified xsi:type="dcterms:W3CDTF">2023-10-23T13:08:35Z</dcterms:modified>
</cp:coreProperties>
</file>